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19440" windowHeight="11640" activeTab="1"/>
  </bookViews>
  <sheets>
    <sheet name="7кл" sheetId="4" r:id="rId1"/>
    <sheet name="8кл" sheetId="5" r:id="rId2"/>
  </sheets>
  <calcPr calcId="145621"/>
</workbook>
</file>

<file path=xl/calcChain.xml><?xml version="1.0" encoding="utf-8"?>
<calcChain xmlns="http://schemas.openxmlformats.org/spreadsheetml/2006/main">
  <c r="M35" i="5" l="1"/>
  <c r="N35" i="5" s="1"/>
  <c r="M28" i="5"/>
  <c r="N28" i="5" s="1"/>
  <c r="M41" i="5"/>
  <c r="N41" i="5" s="1"/>
  <c r="M34" i="5"/>
  <c r="N34" i="5" s="1"/>
  <c r="M40" i="5"/>
  <c r="N40" i="5" s="1"/>
  <c r="M21" i="5"/>
  <c r="N21" i="5" s="1"/>
  <c r="M32" i="5"/>
  <c r="N32" i="5" s="1"/>
  <c r="M44" i="5"/>
  <c r="N44" i="5" s="1"/>
  <c r="M43" i="5"/>
  <c r="N43" i="5" s="1"/>
  <c r="M38" i="5"/>
  <c r="N38" i="5" s="1"/>
  <c r="M36" i="5"/>
  <c r="N36" i="5" s="1"/>
  <c r="M42" i="5"/>
  <c r="N42" i="5" s="1"/>
  <c r="M23" i="5"/>
  <c r="N23" i="5" s="1"/>
  <c r="M30" i="5"/>
  <c r="N30" i="5" s="1"/>
  <c r="M10" i="5"/>
  <c r="N10" i="5" s="1"/>
  <c r="M33" i="5"/>
  <c r="N33" i="5" s="1"/>
  <c r="M17" i="5"/>
  <c r="N17" i="5" s="1"/>
  <c r="M37" i="5"/>
  <c r="N37" i="5" s="1"/>
  <c r="M8" i="5"/>
  <c r="N8" i="5" s="1"/>
  <c r="M22" i="5"/>
  <c r="N22" i="5" s="1"/>
  <c r="M39" i="5"/>
  <c r="N39" i="5" s="1"/>
  <c r="M12" i="5"/>
  <c r="N12" i="5" s="1"/>
  <c r="M18" i="5"/>
  <c r="N18" i="5" s="1"/>
  <c r="M24" i="5"/>
  <c r="N24" i="5" s="1"/>
  <c r="M13" i="5"/>
  <c r="N13" i="5" s="1"/>
  <c r="M9" i="5"/>
  <c r="N9" i="5" s="1"/>
  <c r="M7" i="5"/>
  <c r="N7" i="5" s="1"/>
  <c r="M27" i="5"/>
  <c r="N27" i="5" s="1"/>
  <c r="M26" i="5"/>
  <c r="N26" i="5" s="1"/>
  <c r="M19" i="5"/>
  <c r="N19" i="5" s="1"/>
  <c r="M15" i="5"/>
  <c r="N15" i="5" s="1"/>
  <c r="M25" i="5"/>
  <c r="N25" i="5" s="1"/>
  <c r="M31" i="5"/>
  <c r="N31" i="5" s="1"/>
  <c r="M14" i="5"/>
  <c r="N14" i="5" s="1"/>
  <c r="M11" i="5"/>
  <c r="N11" i="5" s="1"/>
  <c r="M29" i="5"/>
  <c r="N29" i="5" s="1"/>
  <c r="M20" i="5"/>
  <c r="N20" i="5" s="1"/>
  <c r="M16" i="5"/>
  <c r="N16" i="5" s="1"/>
  <c r="M14" i="4"/>
  <c r="N14" i="4" s="1"/>
  <c r="M44" i="4"/>
  <c r="N44" i="4" s="1"/>
  <c r="M19" i="4"/>
  <c r="N19" i="4" s="1"/>
  <c r="M49" i="4"/>
  <c r="N49" i="4" s="1"/>
  <c r="M18" i="4"/>
  <c r="N18" i="4" s="1"/>
  <c r="M47" i="4"/>
  <c r="N47" i="4" s="1"/>
  <c r="M45" i="4"/>
  <c r="N45" i="4" s="1"/>
  <c r="M46" i="4"/>
  <c r="N46" i="4" s="1"/>
  <c r="M39" i="4"/>
  <c r="N39" i="4" s="1"/>
  <c r="M13" i="4"/>
  <c r="N13" i="4" s="1"/>
  <c r="M10" i="4"/>
  <c r="N10" i="4" s="1"/>
  <c r="M11" i="4"/>
  <c r="N11" i="4" s="1"/>
  <c r="M26" i="4"/>
  <c r="N26" i="4" s="1"/>
  <c r="M9" i="4"/>
  <c r="N9" i="4" s="1"/>
  <c r="M29" i="4"/>
  <c r="N29" i="4" s="1"/>
  <c r="M27" i="4"/>
  <c r="N27" i="4" s="1"/>
  <c r="M52" i="4"/>
  <c r="N52" i="4" s="1"/>
  <c r="M21" i="4"/>
  <c r="N21" i="4" s="1"/>
  <c r="M28" i="4"/>
  <c r="N28" i="4" s="1"/>
  <c r="M17" i="4"/>
  <c r="N17" i="4" s="1"/>
  <c r="M54" i="4"/>
  <c r="N54" i="4" s="1"/>
  <c r="M23" i="4"/>
  <c r="N23" i="4" s="1"/>
  <c r="M42" i="4"/>
  <c r="N42" i="4" s="1"/>
  <c r="M50" i="4"/>
  <c r="N50" i="4" s="1"/>
  <c r="M33" i="4"/>
  <c r="N33" i="4" s="1"/>
  <c r="M51" i="4"/>
  <c r="N51" i="4" s="1"/>
  <c r="M34" i="4"/>
  <c r="N34" i="4" s="1"/>
  <c r="M8" i="4"/>
  <c r="N8" i="4" s="1"/>
  <c r="M15" i="4"/>
  <c r="N15" i="4" s="1"/>
  <c r="M38" i="4"/>
  <c r="N38" i="4" s="1"/>
  <c r="M31" i="4"/>
  <c r="N31" i="4" s="1"/>
  <c r="M41" i="4"/>
  <c r="N41" i="4" s="1"/>
  <c r="M40" i="4"/>
  <c r="N40" i="4" s="1"/>
  <c r="M7" i="4"/>
  <c r="N7" i="4" s="1"/>
  <c r="M16" i="4"/>
  <c r="N16" i="4" s="1"/>
  <c r="M36" i="4"/>
  <c r="N36" i="4" s="1"/>
  <c r="M37" i="4"/>
  <c r="N37" i="4" s="1"/>
  <c r="M30" i="4"/>
  <c r="N30" i="4" s="1"/>
  <c r="M35" i="4"/>
  <c r="N35" i="4" s="1"/>
  <c r="M48" i="4"/>
  <c r="N48" i="4" s="1"/>
  <c r="M24" i="4"/>
  <c r="N24" i="4" s="1"/>
  <c r="M43" i="4"/>
  <c r="N43" i="4" s="1"/>
  <c r="M22" i="4"/>
  <c r="N22" i="4" s="1"/>
  <c r="M25" i="4"/>
  <c r="N25" i="4" s="1"/>
  <c r="M12" i="4"/>
  <c r="N12" i="4" s="1"/>
  <c r="M55" i="4"/>
  <c r="N55" i="4" s="1"/>
  <c r="M53" i="4"/>
  <c r="N53" i="4" s="1"/>
  <c r="M20" i="4"/>
  <c r="N20" i="4" s="1"/>
  <c r="M32" i="4"/>
  <c r="N32" i="4" s="1"/>
</calcChain>
</file>

<file path=xl/sharedStrings.xml><?xml version="1.0" encoding="utf-8"?>
<sst xmlns="http://schemas.openxmlformats.org/spreadsheetml/2006/main" count="449" uniqueCount="196">
  <si>
    <t xml:space="preserve">        ПРОТОКОЛ</t>
  </si>
  <si>
    <t>№</t>
  </si>
  <si>
    <t>ФИО участника (полностью)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</si>
  <si>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</si>
  <si>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</si>
  <si>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</si>
  <si>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</si>
  <si>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всего баллов</t>
  </si>
  <si>
    <t>% выполнения задания</t>
  </si>
  <si>
    <t>место</t>
  </si>
  <si>
    <t xml:space="preserve">            Предмет математика 7 класс </t>
  </si>
  <si>
    <t>Горяева Гиляна Анатольевна</t>
  </si>
  <si>
    <t>Кондаев Роман Баатрович</t>
  </si>
  <si>
    <t xml:space="preserve">            Предмет математика 8 класс </t>
  </si>
  <si>
    <t>МБОУ "СОШ№10" им.Бембетова В.А.</t>
  </si>
  <si>
    <t>Кекшаев Владимир Зулаевич</t>
  </si>
  <si>
    <t>г. Элиста</t>
  </si>
  <si>
    <t>МБОУ "СОШ №4"</t>
  </si>
  <si>
    <t>Бурлыкова Айса Мергеновна</t>
  </si>
  <si>
    <t>Нурнаева Светлана Манцаевна</t>
  </si>
  <si>
    <t>Чемшинова Авелина Саналовна</t>
  </si>
  <si>
    <t>Балтыкова Надежда Очировна</t>
  </si>
  <si>
    <t>г.Элиста</t>
  </si>
  <si>
    <t>МБОУ СОШ 12</t>
  </si>
  <si>
    <t xml:space="preserve">  Баянова Тамара Петровна</t>
  </si>
  <si>
    <t>Сангаджигоряева Алина Дмитриевна</t>
  </si>
  <si>
    <t xml:space="preserve"> Баянова Тамара Петровна </t>
  </si>
  <si>
    <t>Абушинов Алексей Юрьевич</t>
  </si>
  <si>
    <t>МБОУ "СОШ № 17"</t>
  </si>
  <si>
    <t>Джальчинова Надежда Намруевна</t>
  </si>
  <si>
    <t>Джахнаев Лукас Чингизович</t>
  </si>
  <si>
    <t>Дензинова Лариса Менкеновна</t>
  </si>
  <si>
    <t>Шогляева Заяна Мингияновна</t>
  </si>
  <si>
    <t>МБОУ "СОШ №17"</t>
  </si>
  <si>
    <t>Убушиев Баин Нимяевич</t>
  </si>
  <si>
    <t>Яманов Севект Манджиевич</t>
  </si>
  <si>
    <t>Ванькаева Баина Айсовна</t>
  </si>
  <si>
    <t>Тишкеева Елена Алексеевна</t>
  </si>
  <si>
    <t>Кичикова Алина Нимяевна</t>
  </si>
  <si>
    <t>Лисак Анастасия Ивановна</t>
  </si>
  <si>
    <t>МБОУ СОШ №18имени Б.Б. Городовикова</t>
  </si>
  <si>
    <t>Санжиева Наталья Валериевна</t>
  </si>
  <si>
    <t>Буваева Алена Баатровна</t>
  </si>
  <si>
    <t>Шевенова Снежана Витальевна</t>
  </si>
  <si>
    <t>Санжиева Наталья Валериевна.</t>
  </si>
  <si>
    <t>Лиджеев Алдар Мингиянович</t>
  </si>
  <si>
    <t>МБОУ "СОШ №20" г.Элисты</t>
  </si>
  <si>
    <t>Муджикова Наталия Очировна</t>
  </si>
  <si>
    <t>Арманов Аюш Мингиянович</t>
  </si>
  <si>
    <t>Туекбасов Роман Евгеньевич</t>
  </si>
  <si>
    <t>Бадмаева Светлана Юрьевна</t>
  </si>
  <si>
    <t>Наминов Виктор Лиджиевич</t>
  </si>
  <si>
    <t>МанджиевДольганСаналович</t>
  </si>
  <si>
    <t>31.05.2006.</t>
  </si>
  <si>
    <t>Пюрвеева Эрвенг Борисовна</t>
  </si>
  <si>
    <t>Инджиев ЗулаНаминович</t>
  </si>
  <si>
    <t>19.12.2006.</t>
  </si>
  <si>
    <t>Халгаев Давид Алексеевич</t>
  </si>
  <si>
    <t>Бадаева Ангелина Михайловна</t>
  </si>
  <si>
    <t>Сареев БайрСанджиевич</t>
  </si>
  <si>
    <t>Церенова Алтана Игоревна</t>
  </si>
  <si>
    <t>МБОУ "СОШ №23"</t>
  </si>
  <si>
    <t>Шевенова Елена Владимировна</t>
  </si>
  <si>
    <t>Босхомджиев Дольган Эрдниевич</t>
  </si>
  <si>
    <t>МБОУ "КНГ им.Кичикова А.Ш."</t>
  </si>
  <si>
    <t>Окушкаева Кермен Борисовна</t>
  </si>
  <si>
    <t>Тимофеев Илья Дмитриевич</t>
  </si>
  <si>
    <t>МБОУ "Элистинский лицей"</t>
  </si>
  <si>
    <t>Дорджиева Байрта Ильинична</t>
  </si>
  <si>
    <t>Бадняев Роман Алексеевич</t>
  </si>
  <si>
    <t>Базырова Тамара Баатровна</t>
  </si>
  <si>
    <t>Ким Владислав Витальевич</t>
  </si>
  <si>
    <t>Басангова Амина Арсланговна</t>
  </si>
  <si>
    <t>Бовальдинов Вадим Александрович</t>
  </si>
  <si>
    <t>Очиров Владислав Саналович</t>
  </si>
  <si>
    <t>Очирова Иляна Васильевна</t>
  </si>
  <si>
    <t>Цебекова Алина Очировна</t>
  </si>
  <si>
    <t>Малиев Роман Игоревич</t>
  </si>
  <si>
    <t>Бюрчиев Тимур Зольванович</t>
  </si>
  <si>
    <t>Дедюкиева Иляна Валерьевна</t>
  </si>
  <si>
    <t>Корнеева Александра Николаевна</t>
  </si>
  <si>
    <t>Балтыков Дмитрий Андреевич</t>
  </si>
  <si>
    <t>Намсинова Елизавета Ильинична</t>
  </si>
  <si>
    <t>Дубров Дмитрий Ярославович</t>
  </si>
  <si>
    <t>Чадырова Дарина Баатровна</t>
  </si>
  <si>
    <t>Горяев Улан Мергенович</t>
  </si>
  <si>
    <t>ЧОУ ОШ "Перспектива"</t>
  </si>
  <si>
    <t>Пюрбеев Адьян Валериевич</t>
  </si>
  <si>
    <t>Ленков Александр Олегович</t>
  </si>
  <si>
    <t>МБОУ "ЭКГ"</t>
  </si>
  <si>
    <t xml:space="preserve">Насунова Галина Гунуновна </t>
  </si>
  <si>
    <t xml:space="preserve">Менкеев Чингис Саналович </t>
  </si>
  <si>
    <t>Манжиков Темир Эрдниевич</t>
  </si>
  <si>
    <t>Очиров Игорь Васильевич</t>
  </si>
  <si>
    <t>Воробьева София Вячеславовна</t>
  </si>
  <si>
    <t xml:space="preserve">Бадминова Людмила Николаевна </t>
  </si>
  <si>
    <t xml:space="preserve">Басангова Анжелика Евгеньевна </t>
  </si>
  <si>
    <t>Бадмаева Анастасия Павловна</t>
  </si>
  <si>
    <t>МБОУ "ЭМГ"</t>
  </si>
  <si>
    <t xml:space="preserve">Гришкин Федор Андреевич </t>
  </si>
  <si>
    <t>Спиридонов Юрий Бадма-Гаряевич</t>
  </si>
  <si>
    <t>Найминов Бамба Аджаевич</t>
  </si>
  <si>
    <t>Карманова Кеемя Сергеевна</t>
  </si>
  <si>
    <t>Башанкаев Герман Саврович</t>
  </si>
  <si>
    <t>Утатынова Валентина Шонтеновна</t>
  </si>
  <si>
    <t>Бериков Павел Мингиянович</t>
  </si>
  <si>
    <t>Кальдинова Яна Евгеньевна</t>
  </si>
  <si>
    <t>Сидоренко Наталья Васильевна</t>
  </si>
  <si>
    <t>Джалкуева Эркина Батровна</t>
  </si>
  <si>
    <t>Царенов роман Чингисовч</t>
  </si>
  <si>
    <t>Каткаева Айса Дмитриевна</t>
  </si>
  <si>
    <t>МБОУ ЭМГ</t>
  </si>
  <si>
    <t>Брюханова Вера Александровна</t>
  </si>
  <si>
    <t>Шараева Дарья Федоровна</t>
  </si>
  <si>
    <t>Шорина Анастасия Михайловна</t>
  </si>
  <si>
    <t>МБОУ "ЭТЛ"</t>
  </si>
  <si>
    <t>Эрднеева Занда Саналовна</t>
  </si>
  <si>
    <t>Бадма-Халгаев Артен Олегович</t>
  </si>
  <si>
    <t>4/13/2007</t>
  </si>
  <si>
    <t>Эрдни-Горяев Данзан Саврович</t>
  </si>
  <si>
    <t>Ользеев Максим Юрьевич</t>
  </si>
  <si>
    <t>1/19/2007</t>
  </si>
  <si>
    <t>Мукаева Инга Анатольевна</t>
  </si>
  <si>
    <t>Нимгиров Гаря Чингисович</t>
  </si>
  <si>
    <t>Кураева Саглара Алексеевна</t>
  </si>
  <si>
    <t>МБОУ "СОШ 4"</t>
  </si>
  <si>
    <t>Наминов Очир Саналович</t>
  </si>
  <si>
    <t>1/15/2008</t>
  </si>
  <si>
    <t>МБОУ " СОШ №3 имени Сергиенко Н.Г."</t>
  </si>
  <si>
    <t>Басаева Цаган Ивановна</t>
  </si>
  <si>
    <t>Оляхинов Мазан Владимирович</t>
  </si>
  <si>
    <t>9/24/2007</t>
  </si>
  <si>
    <t>Сарангова Ирина Сергеевна</t>
  </si>
  <si>
    <t>Сармашев Чимид Арлтанович</t>
  </si>
  <si>
    <t>5/14/2007</t>
  </si>
  <si>
    <t>Шурганов Данир Батрович</t>
  </si>
  <si>
    <t>8/29/2007</t>
  </si>
  <si>
    <t>Эрендженов Василий Эдуардович</t>
  </si>
  <si>
    <t>3/13/2008</t>
  </si>
  <si>
    <t>Донцов Тимирлан Васильевич</t>
  </si>
  <si>
    <t>Богаев Санан Эрдниевич</t>
  </si>
  <si>
    <t>Муев Борис Басангович</t>
  </si>
  <si>
    <t>МБОУ "СОШ №3 имени Сергиенко Н.Г."</t>
  </si>
  <si>
    <t>Дорджиева Людмила Захаровна</t>
  </si>
  <si>
    <t>Колкарева Даяна Андреевна</t>
  </si>
  <si>
    <t>9/23/2006</t>
  </si>
  <si>
    <t xml:space="preserve">МБОУ СОШ №18 </t>
  </si>
  <si>
    <t>муниципального  этапа Всероссийской олимпиады школьников 2020-2021 учебного года</t>
  </si>
  <si>
    <t xml:space="preserve"> Максимальный балл- 42                                                  Дата проведения  9 декабря  2020г</t>
  </si>
  <si>
    <t>х</t>
  </si>
  <si>
    <t>Коростылев Никита Денисович</t>
  </si>
  <si>
    <t>МБОУ СОШ2</t>
  </si>
  <si>
    <t>Эрдниева Надежда Сергеевна</t>
  </si>
  <si>
    <t>Акаева Дельгира Хавашовна</t>
  </si>
  <si>
    <t>МБОУ СОШ 15</t>
  </si>
  <si>
    <t>Савкаева Сара Эрдниевна</t>
  </si>
  <si>
    <t>Цеденов Баин Чингисович</t>
  </si>
  <si>
    <t>МБОУ "СОШ №21" г.Элисты</t>
  </si>
  <si>
    <t>Сарылова Любовь Таргеновна</t>
  </si>
  <si>
    <t>Аппаев Цецен Бадмаевич</t>
  </si>
  <si>
    <t>МБОУ "СОШ 21"</t>
  </si>
  <si>
    <t>Мусалова Дарья Александровна</t>
  </si>
  <si>
    <t>Сарангов Арслан Владиславович</t>
  </si>
  <si>
    <t>МБОУ КЭГ</t>
  </si>
  <si>
    <t>Мергасова Арина Владиславовна</t>
  </si>
  <si>
    <t>Бембеева Александра Ивановна</t>
  </si>
  <si>
    <t>Эрендженов Виктор Васильевич</t>
  </si>
  <si>
    <t>Хамирова Эльзата Батровна</t>
  </si>
  <si>
    <t>Босхомджиева Байрта Бембеевна</t>
  </si>
  <si>
    <t>Терминкеев Ламзан Васильевич</t>
  </si>
  <si>
    <t>Нимгирова Инна Николаевна</t>
  </si>
  <si>
    <t>Гаврилова Софья Романовна</t>
  </si>
  <si>
    <t>Пюрвеева Э.Б.</t>
  </si>
  <si>
    <t>Бадмаева С.Ю.</t>
  </si>
  <si>
    <t>Бембеева Т.А.</t>
  </si>
  <si>
    <t>Трофимова Н.В.</t>
  </si>
  <si>
    <t>Барлыкова С.С.</t>
  </si>
  <si>
    <t>Мукаева И.А.</t>
  </si>
  <si>
    <t>Дорджиева Б.И.</t>
  </si>
  <si>
    <t>Очирова И.В.</t>
  </si>
  <si>
    <t xml:space="preserve">Члены: </t>
  </si>
  <si>
    <t>Санджиева И.В.</t>
  </si>
  <si>
    <t>Председатель:</t>
  </si>
  <si>
    <t xml:space="preserve"> Мантусов А.Б.</t>
  </si>
  <si>
    <t>Сарылова Байрта Евгеньевна</t>
  </si>
  <si>
    <t xml:space="preserve">МБОУ "СОШ№21" </t>
  </si>
  <si>
    <t>Кутушов Бадма Валерьевич</t>
  </si>
  <si>
    <t>Джаханова Налия Александровна</t>
  </si>
  <si>
    <t>Каруева Светлана Александровна</t>
  </si>
  <si>
    <t>Босхомджиева Б.Б.</t>
  </si>
  <si>
    <t>Медко О.Н.</t>
  </si>
  <si>
    <t>Манджиева С.И.</t>
  </si>
  <si>
    <t>Дорджиева Л.З.</t>
  </si>
  <si>
    <t>Санджиева О.Т.</t>
  </si>
  <si>
    <t>Бадиева Л.Б.</t>
  </si>
  <si>
    <t xml:space="preserve"> Максимальный балл-42                                                Дата проведения  9 декабря 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</si>
</sst>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/>
    <xf numFmtId="0" fontId="3" fillId="0" borderId="0" xfId="0" applyFont="1"/>
    <xf numFmtId="14" fontId="5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14" fontId="6" fillId="0" borderId="1" xfId="0" applyNumberFormat="1" applyFont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14" fontId="5" fillId="2" borderId="1" xfId="0" applyNumberFormat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9" fontId="6" fillId="0" borderId="1" xfId="1" applyFont="1" applyBorder="1" applyAlignment="1">
      <alignment horizontal="left"/>
    </xf>
    <xf numFmtId="0" fontId="0" fillId="0" borderId="0" xfId="0" applyAlignment="1">
      <alignment horizontal="right"/>
    </xf>
    <xf numFmtId="9" fontId="5" fillId="0" borderId="1" xfId="1" applyFont="1" applyBorder="1" applyAlignment="1">
      <alignment horizontal="left"/>
    </xf>
    <xf numFmtId="0" fontId="0" fillId="0" borderId="0" xfId="0" applyAlignment="1">
      <alignment horizontal="left"/>
    </xf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wrapText="1"/>
    </xf>
    <xf numFmtId="14" fontId="6" fillId="4" borderId="1" xfId="0" applyNumberFormat="1" applyFont="1" applyFill="1" applyBorder="1" applyAlignment="1">
      <alignment horizontal="left" vertical="top"/>
    </xf>
    <xf numFmtId="9" fontId="6" fillId="4" borderId="1" xfId="1" applyFont="1" applyFill="1" applyBorder="1" applyAlignment="1">
      <alignment horizontal="left"/>
    </xf>
    <xf numFmtId="0" fontId="8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14" fontId="5" fillId="4" borderId="1" xfId="0" applyNumberFormat="1" applyFont="1" applyFill="1" applyBorder="1" applyAlignment="1">
      <alignment horizontal="left" wrapText="1"/>
    </xf>
    <xf numFmtId="9" fontId="5" fillId="4" borderId="1" xfId="1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6"/>
  <sheetViews>
    <sheetView topLeftCell="A22" workbookViewId="0">
      <selection activeCell="B13" sqref="B13"/>
    </sheetView>
  </sheetViews>
  <sheetFormatPr defaultRowHeight="15" x14ac:dyDescent="0.25"/>
  <cols>
    <col min="1" max="1" width="2.7109375" bestFit="1" customWidth="1"/>
    <col min="2" max="2" width="28.85546875" bestFit="1" customWidth="1"/>
    <col min="4" max="4" width="11.28515625" bestFit="1" customWidth="1"/>
    <col min="5" max="5" width="35.85546875" bestFit="1" customWidth="1"/>
    <col min="6" max="6" width="30.28515625" bestFit="1" customWidth="1"/>
    <col min="7" max="12" width="2" bestFit="1" customWidth="1"/>
    <col min="13" max="13" width="6.42578125" bestFit="1" customWidth="1"/>
    <col min="14" max="14" width="8.85546875" bestFit="1" customWidth="1"/>
    <col min="15" max="15" width="5.7109375" bestFit="1" customWidth="1"/>
  </cols>
  <sheetData>
    <row r="1" spans="1:17" ht="15.75" x14ac:dyDescent="0.25">
      <c r="A1" s="3"/>
      <c r="B1" s="3"/>
      <c r="C1" s="4"/>
      <c r="D1" s="4"/>
      <c r="E1" s="4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1"/>
    </row>
    <row r="2" spans="1:17" ht="15.75" x14ac:dyDescent="0.25">
      <c r="A2" s="3"/>
      <c r="B2" s="3"/>
      <c r="C2" s="4"/>
      <c r="D2" s="4" t="s">
        <v>10</v>
      </c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1"/>
      <c r="Q2" s="1"/>
    </row>
    <row r="3" spans="1:17" ht="15.75" x14ac:dyDescent="0.25">
      <c r="A3" s="3"/>
      <c r="B3" s="3"/>
      <c r="C3" s="3" t="s">
        <v>147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1"/>
    </row>
    <row r="4" spans="1:17" ht="15.75" x14ac:dyDescent="0.25">
      <c r="A4" s="3"/>
      <c r="B4" s="3"/>
      <c r="C4" s="3" t="s">
        <v>148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  <c r="Q4" s="1"/>
    </row>
    <row r="5" spans="1:1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1"/>
      <c r="Q5" s="1"/>
    </row>
    <row r="6" spans="1:17" ht="65.25" customHeight="1" x14ac:dyDescent="0.25">
      <c r="A6" s="16" t="s">
        <v>1</v>
      </c>
      <c r="B6" s="16" t="s">
        <v>2</v>
      </c>
      <c r="C6" s="16" t="s">
        <v>3</v>
      </c>
      <c r="D6" s="16" t="s">
        <v>4</v>
      </c>
      <c r="E6" s="16" t="s">
        <v>5</v>
      </c>
      <c r="F6" s="16" t="s">
        <v>6</v>
      </c>
      <c r="G6" s="16">
        <v>1</v>
      </c>
      <c r="H6" s="16">
        <v>2</v>
      </c>
      <c r="I6" s="16">
        <v>3</v>
      </c>
      <c r="J6" s="16">
        <v>4</v>
      </c>
      <c r="K6" s="16">
        <v>5</v>
      </c>
      <c r="L6" s="16">
        <v>6</v>
      </c>
      <c r="M6" s="16" t="s">
        <v>7</v>
      </c>
      <c r="N6" s="16" t="s">
        <v>8</v>
      </c>
      <c r="O6" s="16" t="s">
        <v>9</v>
      </c>
      <c r="P6" s="1"/>
      <c r="Q6" s="1"/>
    </row>
    <row r="7" spans="1:17" ht="14.1" customHeight="1" x14ac:dyDescent="0.25">
      <c r="A7" s="53">
        <v>1</v>
      </c>
      <c r="B7" s="42" t="s">
        <v>99</v>
      </c>
      <c r="C7" s="44" t="s">
        <v>16</v>
      </c>
      <c r="D7" s="45">
        <v>39185</v>
      </c>
      <c r="E7" s="48" t="s">
        <v>98</v>
      </c>
      <c r="F7" s="48" t="s">
        <v>100</v>
      </c>
      <c r="G7" s="48">
        <v>7</v>
      </c>
      <c r="H7" s="48">
        <v>7</v>
      </c>
      <c r="I7" s="48">
        <v>7</v>
      </c>
      <c r="J7" s="48">
        <v>7</v>
      </c>
      <c r="K7" s="48">
        <v>7</v>
      </c>
      <c r="L7" s="48">
        <v>7</v>
      </c>
      <c r="M7" s="42">
        <f>SUM(G7:L7)</f>
        <v>42</v>
      </c>
      <c r="N7" s="46">
        <f>M7/42</f>
        <v>1</v>
      </c>
      <c r="O7" s="48"/>
    </row>
    <row r="8" spans="1:17" ht="14.1" customHeight="1" x14ac:dyDescent="0.25">
      <c r="A8" s="53">
        <v>2</v>
      </c>
      <c r="B8" s="43" t="s">
        <v>83</v>
      </c>
      <c r="C8" s="44" t="s">
        <v>16</v>
      </c>
      <c r="D8" s="45">
        <v>39409</v>
      </c>
      <c r="E8" s="43" t="s">
        <v>86</v>
      </c>
      <c r="F8" s="43" t="s">
        <v>87</v>
      </c>
      <c r="G8" s="43">
        <v>7</v>
      </c>
      <c r="H8" s="43">
        <v>6</v>
      </c>
      <c r="I8" s="43">
        <v>7</v>
      </c>
      <c r="J8" s="43">
        <v>7</v>
      </c>
      <c r="K8" s="43">
        <v>7</v>
      </c>
      <c r="L8" s="43">
        <v>7</v>
      </c>
      <c r="M8" s="42">
        <f>SUM(G8:L8)</f>
        <v>41</v>
      </c>
      <c r="N8" s="46">
        <f>M8/42</f>
        <v>0.97619047619047616</v>
      </c>
      <c r="O8" s="19"/>
    </row>
    <row r="9" spans="1:17" ht="14.1" customHeight="1" x14ac:dyDescent="0.25">
      <c r="A9" s="53">
        <v>3</v>
      </c>
      <c r="B9" s="11" t="s">
        <v>36</v>
      </c>
      <c r="C9" s="12" t="s">
        <v>16</v>
      </c>
      <c r="D9" s="9">
        <v>39261</v>
      </c>
      <c r="E9" s="12" t="s">
        <v>33</v>
      </c>
      <c r="F9" s="12" t="s">
        <v>37</v>
      </c>
      <c r="G9" s="12">
        <v>7</v>
      </c>
      <c r="H9" s="12">
        <v>0</v>
      </c>
      <c r="I9" s="12">
        <v>7</v>
      </c>
      <c r="J9" s="12">
        <v>7</v>
      </c>
      <c r="K9" s="12">
        <v>7</v>
      </c>
      <c r="L9" s="12">
        <v>7</v>
      </c>
      <c r="M9" s="6">
        <f>SUM(G9:L9)</f>
        <v>35</v>
      </c>
      <c r="N9" s="38">
        <f>M9/42</f>
        <v>0.83333333333333337</v>
      </c>
      <c r="O9" s="12"/>
    </row>
    <row r="10" spans="1:17" ht="14.1" customHeight="1" x14ac:dyDescent="0.25">
      <c r="A10" s="53">
        <v>4</v>
      </c>
      <c r="B10" s="7" t="s">
        <v>15</v>
      </c>
      <c r="C10" s="12" t="s">
        <v>16</v>
      </c>
      <c r="D10" s="9">
        <v>39304</v>
      </c>
      <c r="E10" s="7" t="s">
        <v>17</v>
      </c>
      <c r="F10" s="10" t="s">
        <v>19</v>
      </c>
      <c r="G10" s="10">
        <v>7</v>
      </c>
      <c r="H10" s="10">
        <v>7</v>
      </c>
      <c r="I10" s="10">
        <v>7</v>
      </c>
      <c r="J10" s="10">
        <v>7</v>
      </c>
      <c r="K10" s="10">
        <v>7</v>
      </c>
      <c r="L10" s="10">
        <v>0</v>
      </c>
      <c r="M10" s="6">
        <f>SUM(G10:L10)</f>
        <v>35</v>
      </c>
      <c r="N10" s="38">
        <f>M10/42</f>
        <v>0.83333333333333337</v>
      </c>
      <c r="O10" s="6"/>
    </row>
    <row r="11" spans="1:17" ht="14.1" customHeight="1" x14ac:dyDescent="0.25">
      <c r="A11" s="53">
        <v>5</v>
      </c>
      <c r="B11" s="7" t="s">
        <v>20</v>
      </c>
      <c r="C11" s="12" t="s">
        <v>16</v>
      </c>
      <c r="D11" s="9">
        <v>39350</v>
      </c>
      <c r="E11" s="7" t="s">
        <v>17</v>
      </c>
      <c r="F11" s="10" t="s">
        <v>19</v>
      </c>
      <c r="G11" s="10">
        <v>7</v>
      </c>
      <c r="H11" s="10">
        <v>7</v>
      </c>
      <c r="I11" s="10">
        <v>7</v>
      </c>
      <c r="J11" s="10">
        <v>7</v>
      </c>
      <c r="K11" s="10">
        <v>7</v>
      </c>
      <c r="L11" s="10">
        <v>0</v>
      </c>
      <c r="M11" s="6">
        <f>SUM(G11:L11)</f>
        <v>35</v>
      </c>
      <c r="N11" s="38">
        <f>M11/42</f>
        <v>0.83333333333333337</v>
      </c>
      <c r="O11" s="6"/>
    </row>
    <row r="12" spans="1:17" ht="14.1" customHeight="1" x14ac:dyDescent="0.25">
      <c r="A12" s="53">
        <v>6</v>
      </c>
      <c r="B12" s="24" t="s">
        <v>135</v>
      </c>
      <c r="C12" s="12" t="s">
        <v>16</v>
      </c>
      <c r="D12" s="9" t="s">
        <v>136</v>
      </c>
      <c r="E12" s="24" t="s">
        <v>128</v>
      </c>
      <c r="F12" s="24" t="s">
        <v>132</v>
      </c>
      <c r="G12" s="24">
        <v>7</v>
      </c>
      <c r="H12" s="24">
        <v>7</v>
      </c>
      <c r="I12" s="24">
        <v>7</v>
      </c>
      <c r="J12" s="24">
        <v>3</v>
      </c>
      <c r="K12" s="24">
        <v>7</v>
      </c>
      <c r="L12" s="24">
        <v>0</v>
      </c>
      <c r="M12" s="6">
        <f>SUM(G12:L12)</f>
        <v>31</v>
      </c>
      <c r="N12" s="38">
        <f>M12/42</f>
        <v>0.73809523809523814</v>
      </c>
      <c r="O12" s="24"/>
    </row>
    <row r="13" spans="1:17" ht="14.1" customHeight="1" x14ac:dyDescent="0.25">
      <c r="A13" s="53">
        <v>7</v>
      </c>
      <c r="B13" s="7" t="s">
        <v>18</v>
      </c>
      <c r="C13" s="12" t="s">
        <v>16</v>
      </c>
      <c r="D13" s="9">
        <v>39356</v>
      </c>
      <c r="E13" s="7" t="s">
        <v>17</v>
      </c>
      <c r="F13" s="10" t="s">
        <v>19</v>
      </c>
      <c r="G13" s="10">
        <v>7</v>
      </c>
      <c r="H13" s="10">
        <v>7</v>
      </c>
      <c r="I13" s="10">
        <v>7</v>
      </c>
      <c r="J13" s="10">
        <v>7</v>
      </c>
      <c r="K13" s="10" t="s">
        <v>149</v>
      </c>
      <c r="L13" s="10">
        <v>0</v>
      </c>
      <c r="M13" s="6">
        <f>SUM(G13:L13)</f>
        <v>28</v>
      </c>
      <c r="N13" s="38">
        <f>M13/42</f>
        <v>0.66666666666666663</v>
      </c>
      <c r="O13" s="6"/>
    </row>
    <row r="14" spans="1:17" ht="14.1" customHeight="1" x14ac:dyDescent="0.25">
      <c r="A14" s="53">
        <v>8</v>
      </c>
      <c r="B14" s="24" t="s">
        <v>171</v>
      </c>
      <c r="C14" s="12" t="s">
        <v>16</v>
      </c>
      <c r="D14" s="9">
        <v>39223</v>
      </c>
      <c r="E14" s="22" t="s">
        <v>163</v>
      </c>
      <c r="F14" s="24" t="s">
        <v>165</v>
      </c>
      <c r="G14" s="24">
        <v>7</v>
      </c>
      <c r="H14" s="24">
        <v>3</v>
      </c>
      <c r="I14" s="24">
        <v>3</v>
      </c>
      <c r="J14" s="24">
        <v>7</v>
      </c>
      <c r="K14" s="24">
        <v>4</v>
      </c>
      <c r="L14" s="24">
        <v>4</v>
      </c>
      <c r="M14" s="6">
        <f>SUM(G14:L14)</f>
        <v>28</v>
      </c>
      <c r="N14" s="38">
        <f>M14/42</f>
        <v>0.66666666666666663</v>
      </c>
      <c r="O14" s="24"/>
    </row>
    <row r="15" spans="1:17" ht="14.1" customHeight="1" x14ac:dyDescent="0.25">
      <c r="A15" s="53">
        <v>9</v>
      </c>
      <c r="B15" s="7" t="s">
        <v>84</v>
      </c>
      <c r="C15" s="12" t="s">
        <v>16</v>
      </c>
      <c r="D15" s="9">
        <v>39299</v>
      </c>
      <c r="E15" s="7" t="s">
        <v>86</v>
      </c>
      <c r="F15" s="7" t="s">
        <v>87</v>
      </c>
      <c r="G15" s="7">
        <v>7</v>
      </c>
      <c r="H15" s="7">
        <v>7</v>
      </c>
      <c r="I15" s="7">
        <v>0</v>
      </c>
      <c r="J15" s="7">
        <v>7</v>
      </c>
      <c r="K15" s="7">
        <v>7</v>
      </c>
      <c r="L15" s="7">
        <v>0</v>
      </c>
      <c r="M15" s="6">
        <f>SUM(G15:L15)</f>
        <v>28</v>
      </c>
      <c r="N15" s="38">
        <f>M15/42</f>
        <v>0.66666666666666663</v>
      </c>
      <c r="O15" s="19"/>
    </row>
    <row r="16" spans="1:17" ht="14.1" customHeight="1" x14ac:dyDescent="0.25">
      <c r="A16" s="53">
        <v>10</v>
      </c>
      <c r="B16" s="42" t="s">
        <v>101</v>
      </c>
      <c r="C16" s="44" t="s">
        <v>16</v>
      </c>
      <c r="D16" s="45">
        <v>39189</v>
      </c>
      <c r="E16" s="48" t="s">
        <v>98</v>
      </c>
      <c r="F16" s="48" t="s">
        <v>102</v>
      </c>
      <c r="G16" s="48">
        <v>7</v>
      </c>
      <c r="H16" s="48">
        <v>3</v>
      </c>
      <c r="I16" s="48">
        <v>7</v>
      </c>
      <c r="J16" s="48">
        <v>0</v>
      </c>
      <c r="K16" s="48">
        <v>7</v>
      </c>
      <c r="L16" s="48">
        <v>4</v>
      </c>
      <c r="M16" s="42">
        <f>SUM(G16:L16)</f>
        <v>28</v>
      </c>
      <c r="N16" s="46">
        <f>M16/42</f>
        <v>0.66666666666666663</v>
      </c>
      <c r="O16" s="48"/>
    </row>
    <row r="17" spans="1:15" ht="14.1" customHeight="1" x14ac:dyDescent="0.25">
      <c r="A17" s="53">
        <v>11</v>
      </c>
      <c r="B17" s="12" t="s">
        <v>150</v>
      </c>
      <c r="C17" s="12" t="s">
        <v>16</v>
      </c>
      <c r="D17" s="9">
        <v>39248</v>
      </c>
      <c r="E17" s="13" t="s">
        <v>151</v>
      </c>
      <c r="F17" s="12" t="s">
        <v>152</v>
      </c>
      <c r="G17" s="12">
        <v>7</v>
      </c>
      <c r="H17" s="12">
        <v>0</v>
      </c>
      <c r="I17" s="12">
        <v>3</v>
      </c>
      <c r="J17" s="12" t="s">
        <v>149</v>
      </c>
      <c r="K17" s="12">
        <v>7</v>
      </c>
      <c r="L17" s="12">
        <v>7</v>
      </c>
      <c r="M17" s="6">
        <f>SUM(G17:L17)</f>
        <v>24</v>
      </c>
      <c r="N17" s="38">
        <f>M17/42</f>
        <v>0.5714285714285714</v>
      </c>
      <c r="O17" s="12"/>
    </row>
    <row r="18" spans="1:15" ht="14.1" customHeight="1" x14ac:dyDescent="0.25">
      <c r="A18" s="53">
        <v>12</v>
      </c>
      <c r="B18" s="24" t="s">
        <v>164</v>
      </c>
      <c r="C18" s="12" t="s">
        <v>16</v>
      </c>
      <c r="D18" s="9">
        <v>39427</v>
      </c>
      <c r="E18" s="22" t="s">
        <v>163</v>
      </c>
      <c r="F18" s="24" t="s">
        <v>165</v>
      </c>
      <c r="G18" s="24">
        <v>7</v>
      </c>
      <c r="H18" s="24">
        <v>3</v>
      </c>
      <c r="I18" s="24">
        <v>7</v>
      </c>
      <c r="J18" s="24">
        <v>3</v>
      </c>
      <c r="K18" s="24">
        <v>0</v>
      </c>
      <c r="L18" s="24">
        <v>4</v>
      </c>
      <c r="M18" s="6">
        <f>SUM(G18:L18)</f>
        <v>24</v>
      </c>
      <c r="N18" s="38">
        <f>M18/42</f>
        <v>0.5714285714285714</v>
      </c>
      <c r="O18" s="24"/>
    </row>
    <row r="19" spans="1:15" ht="14.1" customHeight="1" x14ac:dyDescent="0.25">
      <c r="A19" s="53">
        <v>13</v>
      </c>
      <c r="B19" s="24" t="s">
        <v>167</v>
      </c>
      <c r="C19" s="12" t="s">
        <v>16</v>
      </c>
      <c r="D19" s="9">
        <v>39458</v>
      </c>
      <c r="E19" s="22" t="s">
        <v>160</v>
      </c>
      <c r="F19" s="24" t="s">
        <v>168</v>
      </c>
      <c r="G19" s="24">
        <v>7</v>
      </c>
      <c r="H19" s="24">
        <v>7</v>
      </c>
      <c r="I19" s="24">
        <v>7</v>
      </c>
      <c r="J19" s="24">
        <v>0</v>
      </c>
      <c r="K19" s="24">
        <v>2</v>
      </c>
      <c r="L19" s="24">
        <v>0</v>
      </c>
      <c r="M19" s="6">
        <f>SUM(G19:L19)</f>
        <v>23</v>
      </c>
      <c r="N19" s="38">
        <f>M19/42</f>
        <v>0.54761904761904767</v>
      </c>
      <c r="O19" s="24"/>
    </row>
    <row r="20" spans="1:15" ht="14.1" customHeight="1" x14ac:dyDescent="0.25">
      <c r="A20" s="53">
        <v>14</v>
      </c>
      <c r="B20" s="24" t="s">
        <v>140</v>
      </c>
      <c r="C20" s="12" t="s">
        <v>16</v>
      </c>
      <c r="D20" s="9">
        <v>39391</v>
      </c>
      <c r="E20" s="24" t="s">
        <v>128</v>
      </c>
      <c r="F20" s="24" t="s">
        <v>129</v>
      </c>
      <c r="G20" s="24">
        <v>7</v>
      </c>
      <c r="H20" s="24">
        <v>3</v>
      </c>
      <c r="I20" s="24">
        <v>7</v>
      </c>
      <c r="J20" s="24">
        <v>0</v>
      </c>
      <c r="K20" s="24">
        <v>4</v>
      </c>
      <c r="L20" s="24">
        <v>0</v>
      </c>
      <c r="M20" s="6">
        <f>SUM(G20:L20)</f>
        <v>21</v>
      </c>
      <c r="N20" s="38">
        <f>M20/42</f>
        <v>0.5</v>
      </c>
      <c r="O20" s="24"/>
    </row>
    <row r="21" spans="1:15" ht="14.1" customHeight="1" x14ac:dyDescent="0.25">
      <c r="A21" s="53">
        <v>15</v>
      </c>
      <c r="B21" s="12" t="s">
        <v>45</v>
      </c>
      <c r="C21" s="12" t="s">
        <v>16</v>
      </c>
      <c r="D21" s="9">
        <v>39468</v>
      </c>
      <c r="E21" s="13" t="s">
        <v>46</v>
      </c>
      <c r="F21" s="12" t="s">
        <v>47</v>
      </c>
      <c r="G21" s="12">
        <v>7</v>
      </c>
      <c r="H21" s="12">
        <v>3</v>
      </c>
      <c r="I21" s="12">
        <v>0</v>
      </c>
      <c r="J21" s="12">
        <v>3</v>
      </c>
      <c r="K21" s="12">
        <v>3</v>
      </c>
      <c r="L21" s="12">
        <v>4</v>
      </c>
      <c r="M21" s="6">
        <f>SUM(G21:L21)</f>
        <v>20</v>
      </c>
      <c r="N21" s="38">
        <f>M21/42</f>
        <v>0.47619047619047616</v>
      </c>
      <c r="O21" s="12"/>
    </row>
    <row r="22" spans="1:15" ht="14.1" customHeight="1" x14ac:dyDescent="0.25">
      <c r="A22" s="53">
        <v>16</v>
      </c>
      <c r="B22" s="24" t="s">
        <v>130</v>
      </c>
      <c r="C22" s="12" t="s">
        <v>16</v>
      </c>
      <c r="D22" s="9" t="s">
        <v>131</v>
      </c>
      <c r="E22" s="24" t="s">
        <v>128</v>
      </c>
      <c r="F22" s="24" t="s">
        <v>132</v>
      </c>
      <c r="G22" s="24">
        <v>7</v>
      </c>
      <c r="H22" s="24">
        <v>6</v>
      </c>
      <c r="I22" s="24">
        <v>7</v>
      </c>
      <c r="J22" s="24">
        <v>0</v>
      </c>
      <c r="K22" s="24">
        <v>0</v>
      </c>
      <c r="L22" s="24">
        <v>0</v>
      </c>
      <c r="M22" s="6">
        <f>SUM(G22:L22)</f>
        <v>20</v>
      </c>
      <c r="N22" s="38">
        <f>M22/42</f>
        <v>0.47619047619047616</v>
      </c>
      <c r="O22" s="24"/>
    </row>
    <row r="23" spans="1:15" ht="14.1" customHeight="1" x14ac:dyDescent="0.25">
      <c r="A23" s="53">
        <v>17</v>
      </c>
      <c r="B23" s="12" t="s">
        <v>153</v>
      </c>
      <c r="C23" s="12" t="s">
        <v>16</v>
      </c>
      <c r="D23" s="9">
        <v>39361</v>
      </c>
      <c r="E23" s="13" t="s">
        <v>154</v>
      </c>
      <c r="F23" s="12" t="s">
        <v>155</v>
      </c>
      <c r="G23" s="12">
        <v>7</v>
      </c>
      <c r="H23" s="12">
        <v>3</v>
      </c>
      <c r="I23" s="12">
        <v>7</v>
      </c>
      <c r="J23" s="12">
        <v>0</v>
      </c>
      <c r="K23" s="12">
        <v>0</v>
      </c>
      <c r="L23" s="12">
        <v>0</v>
      </c>
      <c r="M23" s="6">
        <f>SUM(G23:L23)</f>
        <v>17</v>
      </c>
      <c r="N23" s="38">
        <f>M23/42</f>
        <v>0.40476190476190477</v>
      </c>
      <c r="O23" s="12"/>
    </row>
    <row r="24" spans="1:15" ht="14.1" customHeight="1" x14ac:dyDescent="0.25">
      <c r="A24" s="53">
        <v>18</v>
      </c>
      <c r="B24" s="21" t="s">
        <v>124</v>
      </c>
      <c r="C24" s="12" t="s">
        <v>16</v>
      </c>
      <c r="D24" s="9"/>
      <c r="E24" s="22" t="s">
        <v>125</v>
      </c>
      <c r="F24" s="19"/>
      <c r="G24" s="19">
        <v>7</v>
      </c>
      <c r="H24" s="19">
        <v>3</v>
      </c>
      <c r="I24" s="19">
        <v>7</v>
      </c>
      <c r="J24" s="19">
        <v>0</v>
      </c>
      <c r="K24" s="19">
        <v>0</v>
      </c>
      <c r="L24" s="19">
        <v>0</v>
      </c>
      <c r="M24" s="6">
        <f>SUM(G24:L24)</f>
        <v>17</v>
      </c>
      <c r="N24" s="38">
        <f>M24/42</f>
        <v>0.40476190476190477</v>
      </c>
      <c r="O24" s="19"/>
    </row>
    <row r="25" spans="1:15" ht="14.1" customHeight="1" x14ac:dyDescent="0.25">
      <c r="A25" s="53">
        <v>19</v>
      </c>
      <c r="B25" s="24" t="s">
        <v>133</v>
      </c>
      <c r="C25" s="12" t="s">
        <v>16</v>
      </c>
      <c r="D25" s="9" t="s">
        <v>134</v>
      </c>
      <c r="E25" s="24" t="s">
        <v>128</v>
      </c>
      <c r="F25" s="24" t="s">
        <v>129</v>
      </c>
      <c r="G25" s="24">
        <v>0</v>
      </c>
      <c r="H25" s="24">
        <v>7</v>
      </c>
      <c r="I25" s="24">
        <v>7</v>
      </c>
      <c r="J25" s="24">
        <v>1</v>
      </c>
      <c r="K25" s="24">
        <v>1</v>
      </c>
      <c r="L25" s="24">
        <v>1</v>
      </c>
      <c r="M25" s="6">
        <f>SUM(G25:L25)</f>
        <v>17</v>
      </c>
      <c r="N25" s="38">
        <f>M25/42</f>
        <v>0.40476190476190477</v>
      </c>
      <c r="O25" s="24"/>
    </row>
    <row r="26" spans="1:15" ht="14.1" customHeight="1" x14ac:dyDescent="0.25">
      <c r="A26" s="53">
        <v>20</v>
      </c>
      <c r="B26" s="11" t="s">
        <v>34</v>
      </c>
      <c r="C26" s="12" t="s">
        <v>16</v>
      </c>
      <c r="D26" s="9">
        <v>39541</v>
      </c>
      <c r="E26" s="12" t="s">
        <v>33</v>
      </c>
      <c r="F26" s="12" t="s">
        <v>35</v>
      </c>
      <c r="G26" s="12">
        <v>7</v>
      </c>
      <c r="H26" s="12">
        <v>7</v>
      </c>
      <c r="I26" s="12">
        <v>3</v>
      </c>
      <c r="J26" s="12">
        <v>0</v>
      </c>
      <c r="K26" s="12">
        <v>0</v>
      </c>
      <c r="L26" s="12">
        <v>0</v>
      </c>
      <c r="M26" s="6">
        <f>SUM(G26:L26)</f>
        <v>17</v>
      </c>
      <c r="N26" s="38">
        <f>M26/42</f>
        <v>0.40476190476190477</v>
      </c>
      <c r="O26" s="12"/>
    </row>
    <row r="27" spans="1:15" ht="14.1" customHeight="1" x14ac:dyDescent="0.25">
      <c r="A27" s="53">
        <v>21</v>
      </c>
      <c r="B27" s="11" t="s">
        <v>39</v>
      </c>
      <c r="C27" s="12" t="s">
        <v>16</v>
      </c>
      <c r="D27" s="9">
        <v>39273</v>
      </c>
      <c r="E27" s="12" t="s">
        <v>33</v>
      </c>
      <c r="F27" s="11" t="s">
        <v>35</v>
      </c>
      <c r="G27" s="11">
        <v>7</v>
      </c>
      <c r="H27" s="11">
        <v>3</v>
      </c>
      <c r="I27" s="11">
        <v>3</v>
      </c>
      <c r="J27" s="11">
        <v>3</v>
      </c>
      <c r="K27" s="11">
        <v>0</v>
      </c>
      <c r="L27" s="11">
        <v>0</v>
      </c>
      <c r="M27" s="6">
        <f>SUM(G27:L27)</f>
        <v>16</v>
      </c>
      <c r="N27" s="38">
        <f>M27/42</f>
        <v>0.38095238095238093</v>
      </c>
      <c r="O27" s="12"/>
    </row>
    <row r="28" spans="1:15" ht="14.1" customHeight="1" x14ac:dyDescent="0.25">
      <c r="A28" s="53">
        <v>22</v>
      </c>
      <c r="B28" s="12" t="s">
        <v>48</v>
      </c>
      <c r="C28" s="12" t="s">
        <v>16</v>
      </c>
      <c r="D28" s="9">
        <v>39299</v>
      </c>
      <c r="E28" s="13" t="s">
        <v>46</v>
      </c>
      <c r="F28" s="12" t="s">
        <v>47</v>
      </c>
      <c r="G28" s="12">
        <v>7</v>
      </c>
      <c r="H28" s="12">
        <v>7</v>
      </c>
      <c r="I28" s="12">
        <v>0</v>
      </c>
      <c r="J28" s="12">
        <v>0</v>
      </c>
      <c r="K28" s="12">
        <v>1</v>
      </c>
      <c r="L28" s="12">
        <v>0</v>
      </c>
      <c r="M28" s="6">
        <f>SUM(G28:L28)</f>
        <v>15</v>
      </c>
      <c r="N28" s="38">
        <f>M28/42</f>
        <v>0.35714285714285715</v>
      </c>
      <c r="O28" s="12"/>
    </row>
    <row r="29" spans="1:15" ht="14.1" customHeight="1" x14ac:dyDescent="0.25">
      <c r="A29" s="53">
        <v>23</v>
      </c>
      <c r="B29" s="11" t="s">
        <v>38</v>
      </c>
      <c r="C29" s="12" t="s">
        <v>16</v>
      </c>
      <c r="D29" s="9">
        <v>39389</v>
      </c>
      <c r="E29" s="12" t="s">
        <v>33</v>
      </c>
      <c r="F29" s="12" t="s">
        <v>37</v>
      </c>
      <c r="G29" s="12">
        <v>7</v>
      </c>
      <c r="H29" s="12">
        <v>7</v>
      </c>
      <c r="I29" s="12" t="s">
        <v>149</v>
      </c>
      <c r="J29" s="12" t="s">
        <v>149</v>
      </c>
      <c r="K29" s="12">
        <v>1</v>
      </c>
      <c r="L29" s="12">
        <v>0</v>
      </c>
      <c r="M29" s="6">
        <f>SUM(G29:L29)</f>
        <v>15</v>
      </c>
      <c r="N29" s="38">
        <f>M29/42</f>
        <v>0.35714285714285715</v>
      </c>
      <c r="O29" s="12"/>
    </row>
    <row r="30" spans="1:15" ht="14.1" customHeight="1" x14ac:dyDescent="0.25">
      <c r="A30" s="53">
        <v>24</v>
      </c>
      <c r="B30" s="6" t="s">
        <v>106</v>
      </c>
      <c r="C30" s="12" t="s">
        <v>16</v>
      </c>
      <c r="D30" s="9">
        <v>39499</v>
      </c>
      <c r="E30" s="16" t="s">
        <v>98</v>
      </c>
      <c r="F30" s="16" t="s">
        <v>107</v>
      </c>
      <c r="G30" s="16">
        <v>0</v>
      </c>
      <c r="H30" s="16">
        <v>7</v>
      </c>
      <c r="I30" s="16">
        <v>7</v>
      </c>
      <c r="J30" s="16">
        <v>0</v>
      </c>
      <c r="K30" s="16">
        <v>0</v>
      </c>
      <c r="L30" s="16">
        <v>0</v>
      </c>
      <c r="M30" s="6">
        <f>SUM(G30:L30)</f>
        <v>14</v>
      </c>
      <c r="N30" s="38">
        <f>M30/42</f>
        <v>0.33333333333333331</v>
      </c>
      <c r="O30" s="6"/>
    </row>
    <row r="31" spans="1:15" ht="14.1" customHeight="1" x14ac:dyDescent="0.25">
      <c r="A31" s="53">
        <v>25</v>
      </c>
      <c r="B31" s="7" t="s">
        <v>88</v>
      </c>
      <c r="C31" s="12" t="s">
        <v>16</v>
      </c>
      <c r="D31" s="9">
        <v>39135</v>
      </c>
      <c r="E31" s="6" t="s">
        <v>89</v>
      </c>
      <c r="F31" s="7" t="s">
        <v>90</v>
      </c>
      <c r="G31" s="7">
        <v>7</v>
      </c>
      <c r="H31" s="7">
        <v>0</v>
      </c>
      <c r="I31" s="7">
        <v>7</v>
      </c>
      <c r="J31" s="7">
        <v>0</v>
      </c>
      <c r="K31" s="7">
        <v>0</v>
      </c>
      <c r="L31" s="7">
        <v>0</v>
      </c>
      <c r="M31" s="6">
        <f>SUM(G31:L31)</f>
        <v>14</v>
      </c>
      <c r="N31" s="38">
        <f>M31/42</f>
        <v>0.33333333333333331</v>
      </c>
      <c r="O31" s="8"/>
    </row>
    <row r="32" spans="1:15" ht="14.1" customHeight="1" x14ac:dyDescent="0.25">
      <c r="A32" s="53">
        <v>26</v>
      </c>
      <c r="B32" s="24" t="s">
        <v>141</v>
      </c>
      <c r="C32" s="12" t="s">
        <v>16</v>
      </c>
      <c r="D32" s="9">
        <v>39119</v>
      </c>
      <c r="E32" s="26" t="s">
        <v>142</v>
      </c>
      <c r="F32" s="24" t="s">
        <v>132</v>
      </c>
      <c r="G32" s="24">
        <v>7</v>
      </c>
      <c r="H32" s="24">
        <v>7</v>
      </c>
      <c r="I32" s="24">
        <v>0</v>
      </c>
      <c r="J32" s="24">
        <v>0</v>
      </c>
      <c r="K32" s="24">
        <v>0</v>
      </c>
      <c r="L32" s="24">
        <v>0</v>
      </c>
      <c r="M32" s="6">
        <f>SUM(G32:L32)</f>
        <v>14</v>
      </c>
      <c r="N32" s="38">
        <f>M32/42</f>
        <v>0.33333333333333331</v>
      </c>
      <c r="O32" s="27"/>
    </row>
    <row r="33" spans="1:15" ht="14.1" customHeight="1" x14ac:dyDescent="0.25">
      <c r="A33" s="53">
        <v>27</v>
      </c>
      <c r="B33" s="44" t="s">
        <v>60</v>
      </c>
      <c r="C33" s="44" t="s">
        <v>16</v>
      </c>
      <c r="D33" s="45">
        <v>39475</v>
      </c>
      <c r="E33" s="47" t="s">
        <v>61</v>
      </c>
      <c r="F33" s="44" t="s">
        <v>62</v>
      </c>
      <c r="G33" s="44">
        <v>7</v>
      </c>
      <c r="H33" s="44">
        <v>3</v>
      </c>
      <c r="I33" s="44">
        <v>0</v>
      </c>
      <c r="J33" s="44">
        <v>3</v>
      </c>
      <c r="K33" s="44">
        <v>0</v>
      </c>
      <c r="L33" s="44">
        <v>0</v>
      </c>
      <c r="M33" s="42">
        <f>SUM(G33:L33)</f>
        <v>13</v>
      </c>
      <c r="N33" s="46">
        <f>M33/42</f>
        <v>0.30952380952380953</v>
      </c>
      <c r="O33" s="44"/>
    </row>
    <row r="34" spans="1:15" ht="14.1" customHeight="1" x14ac:dyDescent="0.25">
      <c r="A34" s="53">
        <v>28</v>
      </c>
      <c r="B34" s="43" t="s">
        <v>82</v>
      </c>
      <c r="C34" s="44" t="s">
        <v>16</v>
      </c>
      <c r="D34" s="45">
        <v>39151</v>
      </c>
      <c r="E34" s="43" t="s">
        <v>86</v>
      </c>
      <c r="F34" s="43" t="s">
        <v>87</v>
      </c>
      <c r="G34" s="43">
        <v>7</v>
      </c>
      <c r="H34" s="43">
        <v>3</v>
      </c>
      <c r="I34" s="43">
        <v>0</v>
      </c>
      <c r="J34" s="43">
        <v>3</v>
      </c>
      <c r="K34" s="43">
        <v>0</v>
      </c>
      <c r="L34" s="43">
        <v>0</v>
      </c>
      <c r="M34" s="42">
        <f>SUM(G34:L34)</f>
        <v>13</v>
      </c>
      <c r="N34" s="46">
        <f>M34/42</f>
        <v>0.30952380952380953</v>
      </c>
      <c r="O34" s="49"/>
    </row>
    <row r="35" spans="1:15" ht="14.1" customHeight="1" x14ac:dyDescent="0.25">
      <c r="A35" s="53">
        <v>29</v>
      </c>
      <c r="B35" s="6" t="s">
        <v>108</v>
      </c>
      <c r="C35" s="12" t="s">
        <v>16</v>
      </c>
      <c r="D35" s="9">
        <v>39055</v>
      </c>
      <c r="E35" s="16" t="s">
        <v>98</v>
      </c>
      <c r="F35" s="16" t="s">
        <v>107</v>
      </c>
      <c r="G35" s="16">
        <v>7</v>
      </c>
      <c r="H35" s="16">
        <v>3</v>
      </c>
      <c r="I35" s="16">
        <v>0</v>
      </c>
      <c r="J35" s="16" t="s">
        <v>149</v>
      </c>
      <c r="K35" s="16">
        <v>2</v>
      </c>
      <c r="L35" s="16" t="s">
        <v>149</v>
      </c>
      <c r="M35" s="6">
        <f>SUM(G35:L35)</f>
        <v>12</v>
      </c>
      <c r="N35" s="38">
        <f>M35/42</f>
        <v>0.2857142857142857</v>
      </c>
      <c r="O35" s="6"/>
    </row>
    <row r="36" spans="1:15" ht="14.1" customHeight="1" x14ac:dyDescent="0.25">
      <c r="A36" s="53">
        <v>30</v>
      </c>
      <c r="B36" s="6" t="s">
        <v>103</v>
      </c>
      <c r="C36" s="12" t="s">
        <v>16</v>
      </c>
      <c r="D36" s="9">
        <v>39108</v>
      </c>
      <c r="E36" s="16" t="s">
        <v>98</v>
      </c>
      <c r="F36" s="16" t="s">
        <v>104</v>
      </c>
      <c r="G36" s="16">
        <v>7</v>
      </c>
      <c r="H36" s="16">
        <v>0</v>
      </c>
      <c r="I36" s="16">
        <v>2</v>
      </c>
      <c r="J36" s="16">
        <v>0</v>
      </c>
      <c r="K36" s="16">
        <v>2</v>
      </c>
      <c r="L36" s="16">
        <v>0</v>
      </c>
      <c r="M36" s="6">
        <f>SUM(G36:L36)</f>
        <v>11</v>
      </c>
      <c r="N36" s="38">
        <f>M36/42</f>
        <v>0.26190476190476192</v>
      </c>
      <c r="O36" s="6"/>
    </row>
    <row r="37" spans="1:15" ht="14.1" customHeight="1" x14ac:dyDescent="0.25">
      <c r="A37" s="53">
        <v>31</v>
      </c>
      <c r="B37" s="6" t="s">
        <v>105</v>
      </c>
      <c r="C37" s="12" t="s">
        <v>16</v>
      </c>
      <c r="D37" s="9">
        <v>39407</v>
      </c>
      <c r="E37" s="16" t="s">
        <v>98</v>
      </c>
      <c r="F37" s="16" t="s">
        <v>104</v>
      </c>
      <c r="G37" s="16">
        <v>0</v>
      </c>
      <c r="H37" s="16">
        <v>0</v>
      </c>
      <c r="I37" s="16">
        <v>0</v>
      </c>
      <c r="J37" s="16">
        <v>7</v>
      </c>
      <c r="K37" s="16">
        <v>2</v>
      </c>
      <c r="L37" s="16">
        <v>0</v>
      </c>
      <c r="M37" s="6">
        <f>SUM(G37:L37)</f>
        <v>9</v>
      </c>
      <c r="N37" s="38">
        <f>M37/42</f>
        <v>0.21428571428571427</v>
      </c>
      <c r="O37" s="6"/>
    </row>
    <row r="38" spans="1:15" ht="14.1" customHeight="1" x14ac:dyDescent="0.25">
      <c r="A38" s="53">
        <v>32</v>
      </c>
      <c r="B38" s="7" t="s">
        <v>85</v>
      </c>
      <c r="C38" s="12" t="s">
        <v>16</v>
      </c>
      <c r="D38" s="9">
        <v>39374</v>
      </c>
      <c r="E38" s="7" t="s">
        <v>86</v>
      </c>
      <c r="F38" s="7" t="s">
        <v>87</v>
      </c>
      <c r="G38" s="7">
        <v>0</v>
      </c>
      <c r="H38" s="7">
        <v>7</v>
      </c>
      <c r="I38" s="7">
        <v>0</v>
      </c>
      <c r="J38" s="7">
        <v>0</v>
      </c>
      <c r="K38" s="7">
        <v>0</v>
      </c>
      <c r="L38" s="7">
        <v>0</v>
      </c>
      <c r="M38" s="6">
        <f>SUM(G38:L38)</f>
        <v>7</v>
      </c>
      <c r="N38" s="38">
        <f>M38/42</f>
        <v>0.16666666666666666</v>
      </c>
      <c r="O38" s="19"/>
    </row>
    <row r="39" spans="1:15" ht="14.1" customHeight="1" x14ac:dyDescent="0.25">
      <c r="A39" s="53">
        <v>33</v>
      </c>
      <c r="B39" s="17" t="s">
        <v>12</v>
      </c>
      <c r="C39" s="12" t="s">
        <v>16</v>
      </c>
      <c r="D39" s="9">
        <v>38780</v>
      </c>
      <c r="E39" s="6" t="s">
        <v>14</v>
      </c>
      <c r="F39" s="6" t="s">
        <v>11</v>
      </c>
      <c r="G39" s="6">
        <v>0</v>
      </c>
      <c r="H39" s="6">
        <v>0</v>
      </c>
      <c r="I39" s="6">
        <v>7</v>
      </c>
      <c r="J39" s="6">
        <v>0</v>
      </c>
      <c r="K39" s="6">
        <v>0</v>
      </c>
      <c r="L39" s="6">
        <v>0</v>
      </c>
      <c r="M39" s="6">
        <f>SUM(G39:L39)</f>
        <v>7</v>
      </c>
      <c r="N39" s="38">
        <f>M39/42</f>
        <v>0.16666666666666666</v>
      </c>
      <c r="O39" s="6"/>
    </row>
    <row r="40" spans="1:15" ht="14.1" customHeight="1" x14ac:dyDescent="0.25">
      <c r="A40" s="53">
        <v>34</v>
      </c>
      <c r="B40" s="15" t="s">
        <v>92</v>
      </c>
      <c r="C40" s="12" t="s">
        <v>16</v>
      </c>
      <c r="D40" s="9">
        <v>39212</v>
      </c>
      <c r="E40" s="6" t="s">
        <v>89</v>
      </c>
      <c r="F40" s="6" t="s">
        <v>93</v>
      </c>
      <c r="G40" s="6">
        <v>0</v>
      </c>
      <c r="H40" s="6">
        <v>0</v>
      </c>
      <c r="I40" s="6">
        <v>7</v>
      </c>
      <c r="J40" s="6">
        <v>0</v>
      </c>
      <c r="K40" s="6">
        <v>0</v>
      </c>
      <c r="L40" s="6">
        <v>0</v>
      </c>
      <c r="M40" s="6">
        <f>SUM(G40:L40)</f>
        <v>7</v>
      </c>
      <c r="N40" s="38">
        <f>M40/42</f>
        <v>0.16666666666666666</v>
      </c>
      <c r="O40" s="8"/>
    </row>
    <row r="41" spans="1:15" ht="14.1" customHeight="1" x14ac:dyDescent="0.25">
      <c r="A41" s="53">
        <v>35</v>
      </c>
      <c r="B41" s="6" t="s">
        <v>91</v>
      </c>
      <c r="C41" s="12" t="s">
        <v>16</v>
      </c>
      <c r="D41" s="9">
        <v>39392</v>
      </c>
      <c r="E41" s="6" t="s">
        <v>89</v>
      </c>
      <c r="F41" s="7" t="s">
        <v>90</v>
      </c>
      <c r="G41" s="7">
        <v>7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6">
        <f>SUM(G41:L41)</f>
        <v>7</v>
      </c>
      <c r="N41" s="38">
        <f>M41/42</f>
        <v>0.16666666666666666</v>
      </c>
      <c r="O41" s="8"/>
    </row>
    <row r="42" spans="1:15" ht="14.1" customHeight="1" x14ac:dyDescent="0.25">
      <c r="A42" s="53">
        <v>36</v>
      </c>
      <c r="B42" s="12" t="s">
        <v>51</v>
      </c>
      <c r="C42" s="12" t="s">
        <v>16</v>
      </c>
      <c r="D42" s="9">
        <v>39211</v>
      </c>
      <c r="E42" s="13" t="s">
        <v>46</v>
      </c>
      <c r="F42" s="12" t="s">
        <v>47</v>
      </c>
      <c r="G42" s="12">
        <v>0</v>
      </c>
      <c r="H42" s="12">
        <v>0</v>
      </c>
      <c r="I42" s="12">
        <v>0</v>
      </c>
      <c r="J42" s="12">
        <v>7</v>
      </c>
      <c r="K42" s="12">
        <v>0</v>
      </c>
      <c r="L42" s="12">
        <v>0</v>
      </c>
      <c r="M42" s="6">
        <f>SUM(G42:L42)</f>
        <v>7</v>
      </c>
      <c r="N42" s="38">
        <f>M42/42</f>
        <v>0.16666666666666666</v>
      </c>
      <c r="O42" s="12"/>
    </row>
    <row r="43" spans="1:15" ht="14.1" customHeight="1" x14ac:dyDescent="0.25">
      <c r="A43" s="53">
        <v>37</v>
      </c>
      <c r="B43" s="24" t="s">
        <v>126</v>
      </c>
      <c r="C43" s="12" t="s">
        <v>16</v>
      </c>
      <c r="D43" s="9" t="s">
        <v>127</v>
      </c>
      <c r="E43" s="24" t="s">
        <v>128</v>
      </c>
      <c r="F43" s="24" t="s">
        <v>129</v>
      </c>
      <c r="G43" s="24">
        <v>0</v>
      </c>
      <c r="H43" s="24">
        <v>0</v>
      </c>
      <c r="I43" s="24">
        <v>7</v>
      </c>
      <c r="J43" s="24">
        <v>0</v>
      </c>
      <c r="K43" s="24">
        <v>0</v>
      </c>
      <c r="L43" s="24">
        <v>0</v>
      </c>
      <c r="M43" s="6">
        <f>SUM(G43:L43)</f>
        <v>7</v>
      </c>
      <c r="N43" s="38">
        <f>M43/42</f>
        <v>0.16666666666666666</v>
      </c>
      <c r="O43" s="24"/>
    </row>
    <row r="44" spans="1:15" ht="14.1" customHeight="1" x14ac:dyDescent="0.25">
      <c r="A44" s="53">
        <v>38</v>
      </c>
      <c r="B44" s="24" t="s">
        <v>169</v>
      </c>
      <c r="C44" s="12" t="s">
        <v>16</v>
      </c>
      <c r="D44" s="9">
        <v>39653</v>
      </c>
      <c r="E44" s="22" t="s">
        <v>160</v>
      </c>
      <c r="F44" s="24" t="s">
        <v>170</v>
      </c>
      <c r="G44" s="24">
        <v>7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6">
        <f>SUM(G44:L44)</f>
        <v>7</v>
      </c>
      <c r="N44" s="38">
        <f>M44/42</f>
        <v>0.16666666666666666</v>
      </c>
      <c r="O44" s="24"/>
    </row>
    <row r="45" spans="1:15" ht="14.1" customHeight="1" x14ac:dyDescent="0.25">
      <c r="A45" s="53">
        <v>39</v>
      </c>
      <c r="B45" s="24" t="s">
        <v>161</v>
      </c>
      <c r="C45" s="12" t="s">
        <v>16</v>
      </c>
      <c r="D45" s="9">
        <v>39388</v>
      </c>
      <c r="E45" s="22" t="s">
        <v>160</v>
      </c>
      <c r="F45" s="24" t="s">
        <v>158</v>
      </c>
      <c r="G45" s="24">
        <v>3</v>
      </c>
      <c r="H45" s="24">
        <v>0</v>
      </c>
      <c r="I45" s="24">
        <v>0</v>
      </c>
      <c r="J45" s="24">
        <v>0</v>
      </c>
      <c r="K45" s="24">
        <v>3</v>
      </c>
      <c r="L45" s="24">
        <v>0</v>
      </c>
      <c r="M45" s="6">
        <f>SUM(G45:L45)</f>
        <v>6</v>
      </c>
      <c r="N45" s="38">
        <f>M45/42</f>
        <v>0.14285714285714285</v>
      </c>
      <c r="O45" s="24"/>
    </row>
    <row r="46" spans="1:15" ht="14.1" customHeight="1" x14ac:dyDescent="0.25">
      <c r="A46" s="53">
        <v>40</v>
      </c>
      <c r="B46" s="24" t="s">
        <v>159</v>
      </c>
      <c r="C46" s="12" t="s">
        <v>16</v>
      </c>
      <c r="D46" s="9">
        <v>39379</v>
      </c>
      <c r="E46" s="22" t="s">
        <v>160</v>
      </c>
      <c r="F46" s="24" t="s">
        <v>158</v>
      </c>
      <c r="G46" s="24">
        <v>0</v>
      </c>
      <c r="H46" s="24">
        <v>1</v>
      </c>
      <c r="I46" s="24">
        <v>0</v>
      </c>
      <c r="J46" s="24">
        <v>0</v>
      </c>
      <c r="K46" s="24">
        <v>3</v>
      </c>
      <c r="L46" s="24">
        <v>0</v>
      </c>
      <c r="M46" s="6">
        <f>SUM(G46:L46)</f>
        <v>4</v>
      </c>
      <c r="N46" s="38">
        <f>M46/42</f>
        <v>9.5238095238095233E-2</v>
      </c>
      <c r="O46" s="24"/>
    </row>
    <row r="47" spans="1:15" ht="14.1" customHeight="1" x14ac:dyDescent="0.25">
      <c r="A47" s="53">
        <v>41</v>
      </c>
      <c r="B47" s="24" t="s">
        <v>162</v>
      </c>
      <c r="C47" s="12" t="s">
        <v>16</v>
      </c>
      <c r="D47" s="9">
        <v>39367</v>
      </c>
      <c r="E47" s="22" t="s">
        <v>163</v>
      </c>
      <c r="F47" s="24" t="s">
        <v>165</v>
      </c>
      <c r="G47" s="24" t="s">
        <v>149</v>
      </c>
      <c r="H47" s="24">
        <v>3</v>
      </c>
      <c r="I47" s="24">
        <v>0</v>
      </c>
      <c r="J47" s="24" t="s">
        <v>149</v>
      </c>
      <c r="K47" s="24">
        <v>0</v>
      </c>
      <c r="L47" s="24" t="s">
        <v>149</v>
      </c>
      <c r="M47" s="6">
        <f>SUM(G47:L47)</f>
        <v>3</v>
      </c>
      <c r="N47" s="38">
        <f>M47/42</f>
        <v>7.1428571428571425E-2</v>
      </c>
      <c r="O47" s="24"/>
    </row>
    <row r="48" spans="1:15" ht="14.1" customHeight="1" x14ac:dyDescent="0.25">
      <c r="A48" s="53">
        <v>42</v>
      </c>
      <c r="B48" s="6" t="s">
        <v>109</v>
      </c>
      <c r="C48" s="12" t="s">
        <v>16</v>
      </c>
      <c r="D48" s="9">
        <v>39296</v>
      </c>
      <c r="E48" s="16" t="s">
        <v>98</v>
      </c>
      <c r="F48" s="16" t="s">
        <v>102</v>
      </c>
      <c r="G48" s="16">
        <v>0</v>
      </c>
      <c r="H48" s="16">
        <v>0</v>
      </c>
      <c r="I48" s="16">
        <v>0</v>
      </c>
      <c r="J48" s="16">
        <v>3</v>
      </c>
      <c r="K48" s="16">
        <v>0</v>
      </c>
      <c r="L48" s="16" t="s">
        <v>149</v>
      </c>
      <c r="M48" s="6">
        <f>SUM(G48:L48)</f>
        <v>3</v>
      </c>
      <c r="N48" s="38">
        <f>M48/42</f>
        <v>7.1428571428571425E-2</v>
      </c>
      <c r="O48" s="6"/>
    </row>
    <row r="49" spans="1:15" ht="14.1" customHeight="1" x14ac:dyDescent="0.25">
      <c r="A49" s="53">
        <v>43</v>
      </c>
      <c r="B49" s="24" t="s">
        <v>166</v>
      </c>
      <c r="C49" s="12" t="s">
        <v>16</v>
      </c>
      <c r="D49" s="9">
        <v>39466</v>
      </c>
      <c r="E49" s="22" t="s">
        <v>160</v>
      </c>
      <c r="F49" s="24" t="s">
        <v>158</v>
      </c>
      <c r="G49" s="24">
        <v>0</v>
      </c>
      <c r="H49" s="24">
        <v>3</v>
      </c>
      <c r="I49" s="24">
        <v>0</v>
      </c>
      <c r="J49" s="24">
        <v>0</v>
      </c>
      <c r="K49" s="24">
        <v>0</v>
      </c>
      <c r="L49" s="24">
        <v>0</v>
      </c>
      <c r="M49" s="6">
        <f>SUM(G49:L49)</f>
        <v>3</v>
      </c>
      <c r="N49" s="38">
        <f>M49/42</f>
        <v>7.1428571428571425E-2</v>
      </c>
      <c r="O49" s="24"/>
    </row>
    <row r="50" spans="1:15" ht="14.1" customHeight="1" x14ac:dyDescent="0.25">
      <c r="A50" s="53">
        <v>44</v>
      </c>
      <c r="B50" s="12" t="s">
        <v>156</v>
      </c>
      <c r="C50" s="12" t="s">
        <v>16</v>
      </c>
      <c r="D50" s="9">
        <v>39501</v>
      </c>
      <c r="E50" s="13" t="s">
        <v>157</v>
      </c>
      <c r="F50" s="12" t="s">
        <v>158</v>
      </c>
      <c r="G50" s="12">
        <v>0</v>
      </c>
      <c r="H50" s="12">
        <v>0</v>
      </c>
      <c r="I50" s="12">
        <v>0</v>
      </c>
      <c r="J50" s="12">
        <v>0</v>
      </c>
      <c r="K50" s="12">
        <v>1</v>
      </c>
      <c r="L50" s="12">
        <v>0</v>
      </c>
      <c r="M50" s="6">
        <f>SUM(G50:L50)</f>
        <v>1</v>
      </c>
      <c r="N50" s="38">
        <f>M50/42</f>
        <v>2.3809523809523808E-2</v>
      </c>
      <c r="O50" s="19"/>
    </row>
    <row r="51" spans="1:15" ht="14.1" customHeight="1" x14ac:dyDescent="0.25">
      <c r="A51" s="53">
        <v>45</v>
      </c>
      <c r="B51" s="14" t="s">
        <v>63</v>
      </c>
      <c r="C51" s="12" t="s">
        <v>16</v>
      </c>
      <c r="D51" s="9">
        <v>39347</v>
      </c>
      <c r="E51" s="14" t="s">
        <v>64</v>
      </c>
      <c r="F51" s="14" t="s">
        <v>65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6">
        <f>SUM(G51:L51)</f>
        <v>0</v>
      </c>
      <c r="N51" s="38">
        <f>M51/42</f>
        <v>0</v>
      </c>
      <c r="O51" s="18"/>
    </row>
    <row r="52" spans="1:15" ht="14.1" customHeight="1" x14ac:dyDescent="0.25">
      <c r="A52" s="53">
        <v>46</v>
      </c>
      <c r="B52" s="12" t="s">
        <v>42</v>
      </c>
      <c r="C52" s="12" t="s">
        <v>16</v>
      </c>
      <c r="D52" s="9">
        <v>39414</v>
      </c>
      <c r="E52" s="12" t="s">
        <v>40</v>
      </c>
      <c r="F52" s="12" t="s">
        <v>41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6">
        <f>SUM(G52:L52)</f>
        <v>0</v>
      </c>
      <c r="N52" s="38">
        <f>M52/42</f>
        <v>0</v>
      </c>
      <c r="O52" s="12"/>
    </row>
    <row r="53" spans="1:15" ht="14.1" customHeight="1" x14ac:dyDescent="0.25">
      <c r="A53" s="53">
        <v>47</v>
      </c>
      <c r="B53" s="24" t="s">
        <v>139</v>
      </c>
      <c r="C53" s="12" t="s">
        <v>16</v>
      </c>
      <c r="D53" s="9">
        <v>39358</v>
      </c>
      <c r="E53" s="24" t="s">
        <v>128</v>
      </c>
      <c r="F53" s="24" t="s">
        <v>129</v>
      </c>
      <c r="G53" s="24" t="s">
        <v>149</v>
      </c>
      <c r="H53" s="24">
        <v>0</v>
      </c>
      <c r="I53" s="24">
        <v>0</v>
      </c>
      <c r="J53" s="24" t="s">
        <v>149</v>
      </c>
      <c r="K53" s="24">
        <v>0</v>
      </c>
      <c r="L53" s="24" t="s">
        <v>149</v>
      </c>
      <c r="M53" s="6">
        <f>SUM(G53:L53)</f>
        <v>0</v>
      </c>
      <c r="N53" s="38">
        <f>M53/42</f>
        <v>0</v>
      </c>
      <c r="O53" s="24"/>
    </row>
    <row r="54" spans="1:15" ht="14.1" customHeight="1" x14ac:dyDescent="0.25">
      <c r="A54" s="53">
        <v>48</v>
      </c>
      <c r="B54" s="12" t="s">
        <v>49</v>
      </c>
      <c r="C54" s="12" t="s">
        <v>16</v>
      </c>
      <c r="D54" s="9">
        <v>39408</v>
      </c>
      <c r="E54" s="13" t="s">
        <v>46</v>
      </c>
      <c r="F54" s="12" t="s">
        <v>50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6">
        <f>SUM(G54:L54)</f>
        <v>0</v>
      </c>
      <c r="N54" s="38">
        <f>M54/42</f>
        <v>0</v>
      </c>
      <c r="O54" s="12"/>
    </row>
    <row r="55" spans="1:15" ht="14.1" customHeight="1" x14ac:dyDescent="0.25">
      <c r="A55" s="53">
        <v>49</v>
      </c>
      <c r="B55" s="24" t="s">
        <v>137</v>
      </c>
      <c r="C55" s="12" t="s">
        <v>16</v>
      </c>
      <c r="D55" s="9" t="s">
        <v>138</v>
      </c>
      <c r="E55" s="24" t="s">
        <v>128</v>
      </c>
      <c r="F55" s="24" t="s">
        <v>129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6">
        <f>SUM(G55:L55)</f>
        <v>0</v>
      </c>
      <c r="N55" s="38">
        <f>M55/42</f>
        <v>0</v>
      </c>
      <c r="O55" s="24"/>
    </row>
    <row r="57" spans="1:15" x14ac:dyDescent="0.25">
      <c r="B57" s="39" t="s">
        <v>182</v>
      </c>
      <c r="C57" t="s">
        <v>183</v>
      </c>
    </row>
    <row r="58" spans="1:15" x14ac:dyDescent="0.25">
      <c r="B58" s="39" t="s">
        <v>180</v>
      </c>
      <c r="C58" t="s">
        <v>181</v>
      </c>
    </row>
    <row r="59" spans="1:15" x14ac:dyDescent="0.25">
      <c r="C59" t="s">
        <v>172</v>
      </c>
    </row>
    <row r="60" spans="1:15" x14ac:dyDescent="0.25">
      <c r="C60" t="s">
        <v>173</v>
      </c>
    </row>
    <row r="61" spans="1:15" x14ac:dyDescent="0.25">
      <c r="C61" t="s">
        <v>174</v>
      </c>
    </row>
    <row r="62" spans="1:15" x14ac:dyDescent="0.25">
      <c r="C62" t="s">
        <v>175</v>
      </c>
    </row>
    <row r="63" spans="1:15" x14ac:dyDescent="0.25">
      <c r="C63" t="s">
        <v>176</v>
      </c>
    </row>
    <row r="64" spans="1:15" x14ac:dyDescent="0.25">
      <c r="C64" t="s">
        <v>177</v>
      </c>
    </row>
    <row r="65" spans="3:3" x14ac:dyDescent="0.25">
      <c r="C65" t="s">
        <v>178</v>
      </c>
    </row>
    <row r="66" spans="3:3" x14ac:dyDescent="0.25">
      <c r="C66" t="s">
        <v>179</v>
      </c>
    </row>
  </sheetData>
  <sortState ref="A7:O55">
    <sortCondition descending="1" ref="M7"/>
  </sortState>
  <pageMargins left="0.7" right="0.7" top="0.75" bottom="0.75" header="0.3" footer="0.3"/>
  <pageSetup paperSize="9" scale="86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topLeftCell="A16" workbookViewId="0">
      <selection activeCell="B38" sqref="B38"/>
    </sheetView>
  </sheetViews>
  <sheetFormatPr defaultRowHeight="15" x14ac:dyDescent="0.25"/>
  <cols>
    <col min="1" max="1" width="2.7109375" bestFit="1" customWidth="1"/>
    <col min="2" max="2" width="31.42578125" bestFit="1" customWidth="1"/>
    <col min="4" max="4" width="11.140625" customWidth="1"/>
    <col min="5" max="5" width="35" customWidth="1"/>
    <col min="6" max="6" width="29.140625" bestFit="1" customWidth="1"/>
    <col min="7" max="12" width="1.85546875" bestFit="1" customWidth="1"/>
    <col min="13" max="13" width="6.42578125" bestFit="1" customWidth="1"/>
    <col min="14" max="14" width="8.85546875" bestFit="1" customWidth="1"/>
    <col min="15" max="15" width="5.7109375" bestFit="1" customWidth="1"/>
  </cols>
  <sheetData>
    <row r="1" spans="1:17" ht="15.75" x14ac:dyDescent="0.25">
      <c r="A1" s="3"/>
      <c r="B1" s="3"/>
      <c r="C1" s="4"/>
      <c r="D1" s="4"/>
      <c r="E1" s="4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1"/>
    </row>
    <row r="2" spans="1:17" ht="15.75" x14ac:dyDescent="0.25">
      <c r="A2" s="3"/>
      <c r="B2" s="3"/>
      <c r="C2" s="4"/>
      <c r="D2" s="4" t="s">
        <v>13</v>
      </c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1"/>
      <c r="Q2" s="1"/>
    </row>
    <row r="3" spans="1:17" ht="15.75" x14ac:dyDescent="0.25">
      <c r="A3" s="3"/>
      <c r="B3" s="3"/>
      <c r="C3" s="3" t="s">
        <v>147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1"/>
    </row>
    <row r="4" spans="1:17" ht="15.75" x14ac:dyDescent="0.25">
      <c r="A4" s="3"/>
      <c r="B4" s="3"/>
      <c r="C4" s="3" t="s">
        <v>195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  <c r="Q4" s="1"/>
    </row>
    <row r="5" spans="1:1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1"/>
      <c r="Q5" s="1"/>
    </row>
    <row r="6" spans="1:17" ht="51.75" x14ac:dyDescent="0.25">
      <c r="A6" s="12" t="s">
        <v>1</v>
      </c>
      <c r="B6" s="12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G6" s="12">
        <v>1</v>
      </c>
      <c r="H6" s="12">
        <v>2</v>
      </c>
      <c r="I6" s="12">
        <v>3</v>
      </c>
      <c r="J6" s="12">
        <v>4</v>
      </c>
      <c r="K6" s="12">
        <v>5</v>
      </c>
      <c r="L6" s="12">
        <v>6</v>
      </c>
      <c r="M6" s="12" t="s">
        <v>7</v>
      </c>
      <c r="N6" s="12" t="s">
        <v>8</v>
      </c>
      <c r="O6" s="12" t="s">
        <v>9</v>
      </c>
      <c r="P6" s="1"/>
      <c r="Q6" s="1"/>
    </row>
    <row r="7" spans="1:17" ht="14.1" customHeight="1" x14ac:dyDescent="0.25">
      <c r="A7" s="20">
        <v>1</v>
      </c>
      <c r="B7" s="26" t="s">
        <v>81</v>
      </c>
      <c r="C7" s="18" t="s">
        <v>22</v>
      </c>
      <c r="D7" s="34">
        <v>38769</v>
      </c>
      <c r="E7" s="12" t="s">
        <v>67</v>
      </c>
      <c r="F7" s="12" t="s">
        <v>68</v>
      </c>
      <c r="G7" s="12">
        <v>7</v>
      </c>
      <c r="H7" s="12">
        <v>7</v>
      </c>
      <c r="I7" s="12">
        <v>7</v>
      </c>
      <c r="J7" s="12">
        <v>7</v>
      </c>
      <c r="K7" s="12">
        <v>7</v>
      </c>
      <c r="L7" s="12">
        <v>7</v>
      </c>
      <c r="M7" s="18">
        <f>SUM(G7:L7)</f>
        <v>42</v>
      </c>
      <c r="N7" s="40">
        <f>M7/42</f>
        <v>1</v>
      </c>
      <c r="O7" s="12"/>
    </row>
    <row r="8" spans="1:17" ht="14.1" customHeight="1" x14ac:dyDescent="0.25">
      <c r="A8" s="20">
        <v>2</v>
      </c>
      <c r="B8" s="26" t="s">
        <v>72</v>
      </c>
      <c r="C8" s="18" t="s">
        <v>22</v>
      </c>
      <c r="D8" s="34">
        <v>39199</v>
      </c>
      <c r="E8" s="12" t="s">
        <v>67</v>
      </c>
      <c r="F8" s="12" t="s">
        <v>68</v>
      </c>
      <c r="G8" s="12">
        <v>7</v>
      </c>
      <c r="H8" s="12">
        <v>7</v>
      </c>
      <c r="I8" s="12">
        <v>7</v>
      </c>
      <c r="J8" s="12">
        <v>4</v>
      </c>
      <c r="K8" s="12">
        <v>7</v>
      </c>
      <c r="L8" s="12">
        <v>7</v>
      </c>
      <c r="M8" s="18">
        <f>SUM(G8:L8)</f>
        <v>39</v>
      </c>
      <c r="N8" s="40">
        <f>M8/42</f>
        <v>0.9285714285714286</v>
      </c>
      <c r="O8" s="12"/>
      <c r="P8" s="2"/>
      <c r="Q8" s="2"/>
    </row>
    <row r="9" spans="1:17" ht="14.1" customHeight="1" x14ac:dyDescent="0.25">
      <c r="A9" s="20">
        <v>3</v>
      </c>
      <c r="B9" s="26" t="s">
        <v>80</v>
      </c>
      <c r="C9" s="18" t="s">
        <v>22</v>
      </c>
      <c r="D9" s="34">
        <v>38948</v>
      </c>
      <c r="E9" s="12" t="s">
        <v>67</v>
      </c>
      <c r="F9" s="12" t="s">
        <v>68</v>
      </c>
      <c r="G9" s="12">
        <v>7</v>
      </c>
      <c r="H9" s="12">
        <v>7</v>
      </c>
      <c r="I9" s="12">
        <v>0</v>
      </c>
      <c r="J9" s="12">
        <v>7</v>
      </c>
      <c r="K9" s="12">
        <v>7</v>
      </c>
      <c r="L9" s="12">
        <v>7</v>
      </c>
      <c r="M9" s="18">
        <f>SUM(G9:L9)</f>
        <v>35</v>
      </c>
      <c r="N9" s="40">
        <f>M9/42</f>
        <v>0.83333333333333337</v>
      </c>
      <c r="O9" s="12"/>
      <c r="P9" s="2"/>
      <c r="Q9" s="2"/>
    </row>
    <row r="10" spans="1:17" ht="14.1" customHeight="1" x14ac:dyDescent="0.25">
      <c r="A10" s="20">
        <v>4</v>
      </c>
      <c r="B10" s="26" t="s">
        <v>66</v>
      </c>
      <c r="C10" s="18" t="s">
        <v>22</v>
      </c>
      <c r="D10" s="33">
        <v>38961</v>
      </c>
      <c r="E10" s="12" t="s">
        <v>67</v>
      </c>
      <c r="F10" s="12" t="s">
        <v>68</v>
      </c>
      <c r="G10" s="12">
        <v>7</v>
      </c>
      <c r="H10" s="12">
        <v>7</v>
      </c>
      <c r="I10" s="12">
        <v>7</v>
      </c>
      <c r="J10" s="12">
        <v>7</v>
      </c>
      <c r="K10" s="12">
        <v>7</v>
      </c>
      <c r="L10" s="12" t="s">
        <v>149</v>
      </c>
      <c r="M10" s="18">
        <f>SUM(G10:L10)</f>
        <v>35</v>
      </c>
      <c r="N10" s="40">
        <f>M10/42</f>
        <v>0.83333333333333337</v>
      </c>
      <c r="O10" s="12"/>
      <c r="P10" s="2"/>
      <c r="Q10" s="2"/>
    </row>
    <row r="11" spans="1:17" ht="14.1" customHeight="1" x14ac:dyDescent="0.25">
      <c r="A11" s="20">
        <v>5</v>
      </c>
      <c r="B11" s="26" t="s">
        <v>119</v>
      </c>
      <c r="C11" s="18" t="s">
        <v>22</v>
      </c>
      <c r="D11" s="34">
        <v>38875</v>
      </c>
      <c r="E11" s="37" t="s">
        <v>67</v>
      </c>
      <c r="F11" s="37" t="s">
        <v>68</v>
      </c>
      <c r="G11" s="37">
        <v>7</v>
      </c>
      <c r="H11" s="37">
        <v>7</v>
      </c>
      <c r="I11" s="37">
        <v>7</v>
      </c>
      <c r="J11" s="37">
        <v>7</v>
      </c>
      <c r="K11" s="37">
        <v>7</v>
      </c>
      <c r="L11" s="37" t="s">
        <v>149</v>
      </c>
      <c r="M11" s="18">
        <f>SUM(G11:L11)</f>
        <v>35</v>
      </c>
      <c r="N11" s="40">
        <f>M11/42</f>
        <v>0.83333333333333337</v>
      </c>
      <c r="O11" s="37"/>
      <c r="P11" s="2"/>
      <c r="Q11" s="2"/>
    </row>
    <row r="12" spans="1:17" ht="14.1" customHeight="1" x14ac:dyDescent="0.25">
      <c r="A12" s="20">
        <v>6</v>
      </c>
      <c r="B12" s="26" t="s">
        <v>76</v>
      </c>
      <c r="C12" s="18" t="s">
        <v>22</v>
      </c>
      <c r="D12" s="34">
        <v>38744</v>
      </c>
      <c r="E12" s="12" t="s">
        <v>67</v>
      </c>
      <c r="F12" s="12" t="s">
        <v>68</v>
      </c>
      <c r="G12" s="12">
        <v>7</v>
      </c>
      <c r="H12" s="12">
        <v>7</v>
      </c>
      <c r="I12" s="12">
        <v>7</v>
      </c>
      <c r="J12" s="12">
        <v>2</v>
      </c>
      <c r="K12" s="12">
        <v>3</v>
      </c>
      <c r="L12" s="12">
        <v>7</v>
      </c>
      <c r="M12" s="18">
        <f>SUM(G12:L12)</f>
        <v>33</v>
      </c>
      <c r="N12" s="40">
        <f>M12/42</f>
        <v>0.7857142857142857</v>
      </c>
      <c r="O12" s="12"/>
    </row>
    <row r="13" spans="1:17" ht="14.1" customHeight="1" x14ac:dyDescent="0.25">
      <c r="A13" s="20">
        <v>7</v>
      </c>
      <c r="B13" s="26" t="s">
        <v>79</v>
      </c>
      <c r="C13" s="18" t="s">
        <v>22</v>
      </c>
      <c r="D13" s="34">
        <v>38875</v>
      </c>
      <c r="E13" s="12" t="s">
        <v>67</v>
      </c>
      <c r="F13" s="12" t="s">
        <v>68</v>
      </c>
      <c r="G13" s="12">
        <v>7</v>
      </c>
      <c r="H13" s="12">
        <v>2</v>
      </c>
      <c r="I13" s="12">
        <v>7</v>
      </c>
      <c r="J13" s="12">
        <v>7</v>
      </c>
      <c r="K13" s="12">
        <v>0</v>
      </c>
      <c r="L13" s="12">
        <v>7</v>
      </c>
      <c r="M13" s="18">
        <f>SUM(G13:L13)</f>
        <v>30</v>
      </c>
      <c r="N13" s="40">
        <f>M13/42</f>
        <v>0.7142857142857143</v>
      </c>
      <c r="O13" s="12"/>
    </row>
    <row r="14" spans="1:17" ht="14.1" customHeight="1" x14ac:dyDescent="0.25">
      <c r="A14" s="20">
        <v>8</v>
      </c>
      <c r="B14" s="26" t="s">
        <v>117</v>
      </c>
      <c r="C14" s="18" t="s">
        <v>22</v>
      </c>
      <c r="D14" s="37" t="s">
        <v>118</v>
      </c>
      <c r="E14" s="37" t="s">
        <v>67</v>
      </c>
      <c r="F14" s="37" t="s">
        <v>68</v>
      </c>
      <c r="G14" s="37">
        <v>7</v>
      </c>
      <c r="H14" s="37">
        <v>7</v>
      </c>
      <c r="I14" s="37">
        <v>7</v>
      </c>
      <c r="J14" s="37">
        <v>0</v>
      </c>
      <c r="K14" s="37" t="s">
        <v>149</v>
      </c>
      <c r="L14" s="37" t="s">
        <v>149</v>
      </c>
      <c r="M14" s="18">
        <f>SUM(G14:L14)</f>
        <v>21</v>
      </c>
      <c r="N14" s="40">
        <f>M14/42</f>
        <v>0.5</v>
      </c>
      <c r="O14" s="37"/>
    </row>
    <row r="15" spans="1:17" ht="14.1" customHeight="1" x14ac:dyDescent="0.25">
      <c r="A15" s="20">
        <v>9</v>
      </c>
      <c r="B15" s="12" t="s">
        <v>110</v>
      </c>
      <c r="C15" s="18" t="s">
        <v>22</v>
      </c>
      <c r="D15" s="35">
        <v>38890</v>
      </c>
      <c r="E15" s="12" t="s">
        <v>111</v>
      </c>
      <c r="F15" s="12" t="s">
        <v>112</v>
      </c>
      <c r="G15" s="12">
        <v>6</v>
      </c>
      <c r="H15" s="12">
        <v>7</v>
      </c>
      <c r="I15" s="12">
        <v>7</v>
      </c>
      <c r="J15" s="12" t="s">
        <v>149</v>
      </c>
      <c r="K15" s="12" t="s">
        <v>149</v>
      </c>
      <c r="L15" s="12" t="s">
        <v>149</v>
      </c>
      <c r="M15" s="18">
        <f>SUM(G15:L15)</f>
        <v>20</v>
      </c>
      <c r="N15" s="40">
        <f>M15/42</f>
        <v>0.47619047619047616</v>
      </c>
      <c r="O15" s="12"/>
    </row>
    <row r="16" spans="1:17" ht="14.1" customHeight="1" x14ac:dyDescent="0.25">
      <c r="A16" s="20">
        <v>10</v>
      </c>
      <c r="B16" s="24" t="s">
        <v>144</v>
      </c>
      <c r="C16" s="18" t="s">
        <v>22</v>
      </c>
      <c r="D16" s="24" t="s">
        <v>145</v>
      </c>
      <c r="E16" s="24" t="s">
        <v>128</v>
      </c>
      <c r="F16" s="24" t="s">
        <v>143</v>
      </c>
      <c r="G16" s="24">
        <v>7</v>
      </c>
      <c r="H16" s="24">
        <v>3</v>
      </c>
      <c r="I16" s="24">
        <v>7</v>
      </c>
      <c r="J16" s="24" t="s">
        <v>149</v>
      </c>
      <c r="K16" s="24" t="s">
        <v>149</v>
      </c>
      <c r="L16" s="24">
        <v>0</v>
      </c>
      <c r="M16" s="18">
        <f>SUM(G16:L16)</f>
        <v>17</v>
      </c>
      <c r="N16" s="40">
        <f>M16/42</f>
        <v>0.40476190476190477</v>
      </c>
      <c r="O16" s="24"/>
    </row>
    <row r="17" spans="1:15" ht="14.1" customHeight="1" x14ac:dyDescent="0.25">
      <c r="A17" s="20">
        <v>11</v>
      </c>
      <c r="B17" s="26" t="s">
        <v>70</v>
      </c>
      <c r="C17" s="18" t="s">
        <v>22</v>
      </c>
      <c r="D17" s="34">
        <v>39212</v>
      </c>
      <c r="E17" s="12" t="s">
        <v>67</v>
      </c>
      <c r="F17" s="12" t="s">
        <v>68</v>
      </c>
      <c r="G17" s="12">
        <v>7</v>
      </c>
      <c r="H17" s="12">
        <v>7</v>
      </c>
      <c r="I17" s="12">
        <v>0</v>
      </c>
      <c r="J17" s="12">
        <v>2</v>
      </c>
      <c r="K17" s="12">
        <v>0</v>
      </c>
      <c r="L17" s="12" t="s">
        <v>149</v>
      </c>
      <c r="M17" s="18">
        <f>SUM(G17:L17)</f>
        <v>16</v>
      </c>
      <c r="N17" s="40">
        <f>M17/42</f>
        <v>0.38095238095238093</v>
      </c>
      <c r="O17" s="12"/>
    </row>
    <row r="18" spans="1:15" ht="14.1" customHeight="1" x14ac:dyDescent="0.25">
      <c r="A18" s="20">
        <v>12</v>
      </c>
      <c r="B18" s="26" t="s">
        <v>77</v>
      </c>
      <c r="C18" s="18" t="s">
        <v>22</v>
      </c>
      <c r="D18" s="34">
        <v>38936</v>
      </c>
      <c r="E18" s="12" t="s">
        <v>67</v>
      </c>
      <c r="F18" s="12" t="s">
        <v>68</v>
      </c>
      <c r="G18" s="12">
        <v>7</v>
      </c>
      <c r="H18" s="12">
        <v>2</v>
      </c>
      <c r="I18" s="12">
        <v>0</v>
      </c>
      <c r="J18" s="12">
        <v>0</v>
      </c>
      <c r="K18" s="12">
        <v>7</v>
      </c>
      <c r="L18" s="12">
        <v>0</v>
      </c>
      <c r="M18" s="18">
        <f>SUM(G18:L18)</f>
        <v>16</v>
      </c>
      <c r="N18" s="40">
        <f>M18/42</f>
        <v>0.38095238095238093</v>
      </c>
      <c r="O18" s="12"/>
    </row>
    <row r="19" spans="1:15" ht="14.1" customHeight="1" x14ac:dyDescent="0.25">
      <c r="A19" s="20">
        <v>13</v>
      </c>
      <c r="B19" s="18" t="s">
        <v>97</v>
      </c>
      <c r="C19" s="18" t="s">
        <v>22</v>
      </c>
      <c r="D19" s="35">
        <v>38944</v>
      </c>
      <c r="E19" s="18" t="s">
        <v>89</v>
      </c>
      <c r="F19" s="18" t="s">
        <v>95</v>
      </c>
      <c r="G19" s="18">
        <v>7</v>
      </c>
      <c r="H19" s="18">
        <v>1</v>
      </c>
      <c r="I19" s="18">
        <v>0</v>
      </c>
      <c r="J19" s="18">
        <v>7</v>
      </c>
      <c r="K19" s="18">
        <v>0</v>
      </c>
      <c r="L19" s="18">
        <v>0</v>
      </c>
      <c r="M19" s="18">
        <f>SUM(G19:L19)</f>
        <v>15</v>
      </c>
      <c r="N19" s="40">
        <f>M19/42</f>
        <v>0.35714285714285715</v>
      </c>
      <c r="O19" s="18"/>
    </row>
    <row r="20" spans="1:15" ht="14.1" customHeight="1" x14ac:dyDescent="0.25">
      <c r="A20" s="20">
        <v>14</v>
      </c>
      <c r="B20" s="26" t="s">
        <v>123</v>
      </c>
      <c r="C20" s="18" t="s">
        <v>22</v>
      </c>
      <c r="D20" s="34">
        <v>38721</v>
      </c>
      <c r="E20" s="37" t="s">
        <v>67</v>
      </c>
      <c r="F20" s="37" t="s">
        <v>122</v>
      </c>
      <c r="G20" s="37">
        <v>7</v>
      </c>
      <c r="H20" s="37">
        <v>3</v>
      </c>
      <c r="I20" s="37">
        <v>5</v>
      </c>
      <c r="J20" s="37">
        <v>0</v>
      </c>
      <c r="K20" s="37" t="s">
        <v>149</v>
      </c>
      <c r="L20" s="37">
        <v>0</v>
      </c>
      <c r="M20" s="18">
        <f>SUM(G20:L20)</f>
        <v>15</v>
      </c>
      <c r="N20" s="40">
        <f>M20/42</f>
        <v>0.35714285714285715</v>
      </c>
      <c r="O20" s="37"/>
    </row>
    <row r="21" spans="1:15" ht="14.1" customHeight="1" x14ac:dyDescent="0.25">
      <c r="A21" s="20">
        <v>15</v>
      </c>
      <c r="B21" s="12" t="s">
        <v>27</v>
      </c>
      <c r="C21" s="18" t="s">
        <v>22</v>
      </c>
      <c r="D21" s="5">
        <v>38996</v>
      </c>
      <c r="E21" s="12" t="s">
        <v>28</v>
      </c>
      <c r="F21" s="12" t="s">
        <v>29</v>
      </c>
      <c r="G21" s="12">
        <v>7</v>
      </c>
      <c r="H21" s="12">
        <v>7</v>
      </c>
      <c r="I21" s="12" t="s">
        <v>149</v>
      </c>
      <c r="J21" s="12">
        <v>0</v>
      </c>
      <c r="K21" s="12">
        <v>0</v>
      </c>
      <c r="L21" s="12">
        <v>0</v>
      </c>
      <c r="M21" s="18">
        <f>SUM(G21:L21)</f>
        <v>14</v>
      </c>
      <c r="N21" s="40">
        <f>M21/42</f>
        <v>0.33333333333333331</v>
      </c>
      <c r="O21" s="12"/>
    </row>
    <row r="22" spans="1:15" ht="14.1" customHeight="1" x14ac:dyDescent="0.25">
      <c r="A22" s="20">
        <v>16</v>
      </c>
      <c r="B22" s="26" t="s">
        <v>73</v>
      </c>
      <c r="C22" s="18" t="s">
        <v>22</v>
      </c>
      <c r="D22" s="34">
        <v>39191</v>
      </c>
      <c r="E22" s="12" t="s">
        <v>67</v>
      </c>
      <c r="F22" s="12" t="s">
        <v>68</v>
      </c>
      <c r="G22" s="12">
        <v>7</v>
      </c>
      <c r="H22" s="12">
        <v>0</v>
      </c>
      <c r="I22" s="12">
        <v>7</v>
      </c>
      <c r="J22" s="12">
        <v>0</v>
      </c>
      <c r="K22" s="12">
        <v>0</v>
      </c>
      <c r="L22" s="12">
        <v>0</v>
      </c>
      <c r="M22" s="18">
        <f>SUM(G22:L22)</f>
        <v>14</v>
      </c>
      <c r="N22" s="40">
        <f>M22/42</f>
        <v>0.33333333333333331</v>
      </c>
      <c r="O22" s="12"/>
    </row>
    <row r="23" spans="1:15" ht="14.1" customHeight="1" x14ac:dyDescent="0.25">
      <c r="A23" s="20">
        <v>17</v>
      </c>
      <c r="B23" s="12" t="s">
        <v>58</v>
      </c>
      <c r="C23" s="18" t="s">
        <v>22</v>
      </c>
      <c r="D23" s="5">
        <v>38824</v>
      </c>
      <c r="E23" s="31" t="s">
        <v>46</v>
      </c>
      <c r="F23" s="12" t="s">
        <v>54</v>
      </c>
      <c r="G23" s="12">
        <v>7</v>
      </c>
      <c r="H23" s="12">
        <v>1</v>
      </c>
      <c r="I23" s="12">
        <v>0</v>
      </c>
      <c r="J23" s="12">
        <v>2</v>
      </c>
      <c r="K23" s="12">
        <v>2</v>
      </c>
      <c r="L23" s="12">
        <v>0</v>
      </c>
      <c r="M23" s="18">
        <f>SUM(G23:L23)</f>
        <v>12</v>
      </c>
      <c r="N23" s="40">
        <f>M23/42</f>
        <v>0.2857142857142857</v>
      </c>
      <c r="O23" s="12"/>
    </row>
    <row r="24" spans="1:15" ht="14.1" customHeight="1" x14ac:dyDescent="0.25">
      <c r="A24" s="20">
        <v>18</v>
      </c>
      <c r="B24" s="26" t="s">
        <v>78</v>
      </c>
      <c r="C24" s="18" t="s">
        <v>22</v>
      </c>
      <c r="D24" s="34">
        <v>38938</v>
      </c>
      <c r="E24" s="12" t="s">
        <v>67</v>
      </c>
      <c r="F24" s="12" t="s">
        <v>68</v>
      </c>
      <c r="G24" s="12">
        <v>7</v>
      </c>
      <c r="H24" s="12" t="s">
        <v>149</v>
      </c>
      <c r="I24" s="12" t="s">
        <v>149</v>
      </c>
      <c r="J24" s="12">
        <v>2</v>
      </c>
      <c r="K24" s="12">
        <v>3</v>
      </c>
      <c r="L24" s="12" t="s">
        <v>149</v>
      </c>
      <c r="M24" s="18">
        <f>SUM(G24:L24)</f>
        <v>12</v>
      </c>
      <c r="N24" s="40">
        <f>M24/42</f>
        <v>0.2857142857142857</v>
      </c>
      <c r="O24" s="12"/>
    </row>
    <row r="25" spans="1:15" ht="14.1" customHeight="1" x14ac:dyDescent="0.25">
      <c r="A25" s="20">
        <v>19</v>
      </c>
      <c r="B25" s="12" t="s">
        <v>113</v>
      </c>
      <c r="C25" s="18" t="s">
        <v>22</v>
      </c>
      <c r="D25" s="35">
        <v>38979</v>
      </c>
      <c r="E25" s="12" t="s">
        <v>111</v>
      </c>
      <c r="F25" s="12" t="s">
        <v>112</v>
      </c>
      <c r="G25" s="12">
        <v>7</v>
      </c>
      <c r="H25" s="12">
        <v>3</v>
      </c>
      <c r="I25" s="12" t="s">
        <v>149</v>
      </c>
      <c r="J25" s="12" t="s">
        <v>149</v>
      </c>
      <c r="K25" s="12">
        <v>0</v>
      </c>
      <c r="L25" s="12">
        <v>2</v>
      </c>
      <c r="M25" s="18">
        <f>SUM(G25:L25)</f>
        <v>12</v>
      </c>
      <c r="N25" s="40">
        <f>M25/42</f>
        <v>0.2857142857142857</v>
      </c>
      <c r="O25" s="18"/>
    </row>
    <row r="26" spans="1:15" ht="14.1" customHeight="1" x14ac:dyDescent="0.25">
      <c r="A26" s="20">
        <v>20</v>
      </c>
      <c r="B26" s="18" t="s">
        <v>96</v>
      </c>
      <c r="C26" s="18" t="s">
        <v>22</v>
      </c>
      <c r="D26" s="35">
        <v>39018</v>
      </c>
      <c r="E26" s="18" t="s">
        <v>89</v>
      </c>
      <c r="F26" s="18" t="s">
        <v>95</v>
      </c>
      <c r="G26" s="18">
        <v>7</v>
      </c>
      <c r="H26" s="18">
        <v>2</v>
      </c>
      <c r="I26" s="18">
        <v>0</v>
      </c>
      <c r="J26" s="18">
        <v>2</v>
      </c>
      <c r="K26" s="18" t="s">
        <v>149</v>
      </c>
      <c r="L26" s="18">
        <v>0</v>
      </c>
      <c r="M26" s="18">
        <f>SUM(G26:L26)</f>
        <v>11</v>
      </c>
      <c r="N26" s="40">
        <f>M26/42</f>
        <v>0.26190476190476192</v>
      </c>
      <c r="O26" s="18"/>
    </row>
    <row r="27" spans="1:15" ht="14.1" customHeight="1" x14ac:dyDescent="0.25">
      <c r="A27" s="20">
        <v>21</v>
      </c>
      <c r="B27" s="18" t="s">
        <v>94</v>
      </c>
      <c r="C27" s="18" t="s">
        <v>22</v>
      </c>
      <c r="D27" s="35">
        <v>39448</v>
      </c>
      <c r="E27" s="18" t="s">
        <v>89</v>
      </c>
      <c r="F27" s="18" t="s">
        <v>95</v>
      </c>
      <c r="G27" s="18">
        <v>7</v>
      </c>
      <c r="H27" s="18">
        <v>3</v>
      </c>
      <c r="I27" s="18">
        <v>0</v>
      </c>
      <c r="J27" s="18">
        <v>0</v>
      </c>
      <c r="K27" s="18">
        <v>0</v>
      </c>
      <c r="L27" s="18">
        <v>0</v>
      </c>
      <c r="M27" s="18">
        <f>SUM(G27:L27)</f>
        <v>10</v>
      </c>
      <c r="N27" s="40">
        <f>M27/42</f>
        <v>0.23809523809523808</v>
      </c>
      <c r="O27" s="18"/>
    </row>
    <row r="28" spans="1:15" ht="14.1" customHeight="1" x14ac:dyDescent="0.25">
      <c r="A28" s="20">
        <v>22</v>
      </c>
      <c r="B28" s="24" t="s">
        <v>186</v>
      </c>
      <c r="C28" s="18" t="s">
        <v>22</v>
      </c>
      <c r="D28" s="25">
        <v>38960</v>
      </c>
      <c r="E28" s="18" t="s">
        <v>185</v>
      </c>
      <c r="F28" s="12" t="s">
        <v>158</v>
      </c>
      <c r="G28" s="24">
        <v>7</v>
      </c>
      <c r="H28" s="24">
        <v>1</v>
      </c>
      <c r="I28" s="24">
        <v>1</v>
      </c>
      <c r="J28" s="24">
        <v>1</v>
      </c>
      <c r="K28" s="24">
        <v>0</v>
      </c>
      <c r="L28" s="24">
        <v>0</v>
      </c>
      <c r="M28" s="18">
        <f>SUM(G28:L28)</f>
        <v>10</v>
      </c>
      <c r="N28" s="40">
        <f>M28/42</f>
        <v>0.23809523809523808</v>
      </c>
      <c r="O28" s="24"/>
    </row>
    <row r="29" spans="1:15" ht="14.1" customHeight="1" x14ac:dyDescent="0.25">
      <c r="A29" s="20">
        <v>23</v>
      </c>
      <c r="B29" s="26" t="s">
        <v>120</v>
      </c>
      <c r="C29" s="18" t="s">
        <v>22</v>
      </c>
      <c r="D29" s="37" t="s">
        <v>121</v>
      </c>
      <c r="E29" s="37" t="s">
        <v>67</v>
      </c>
      <c r="F29" s="37" t="s">
        <v>68</v>
      </c>
      <c r="G29" s="37">
        <v>7</v>
      </c>
      <c r="H29" s="37" t="s">
        <v>149</v>
      </c>
      <c r="I29" s="37" t="s">
        <v>149</v>
      </c>
      <c r="J29" s="37">
        <v>0</v>
      </c>
      <c r="K29" s="37">
        <v>0</v>
      </c>
      <c r="L29" s="37">
        <v>2</v>
      </c>
      <c r="M29" s="18">
        <f>SUM(G29:L29)</f>
        <v>9</v>
      </c>
      <c r="N29" s="40">
        <f>M29/42</f>
        <v>0.21428571428571427</v>
      </c>
      <c r="O29" s="37"/>
    </row>
    <row r="30" spans="1:15" ht="14.1" customHeight="1" x14ac:dyDescent="0.25">
      <c r="A30" s="20">
        <v>24</v>
      </c>
      <c r="B30" s="12" t="s">
        <v>59</v>
      </c>
      <c r="C30" s="18" t="s">
        <v>22</v>
      </c>
      <c r="D30" s="5">
        <v>38843</v>
      </c>
      <c r="E30" s="31" t="s">
        <v>46</v>
      </c>
      <c r="F30" s="12" t="s">
        <v>50</v>
      </c>
      <c r="G30" s="12">
        <v>7</v>
      </c>
      <c r="H30" s="12">
        <v>2</v>
      </c>
      <c r="I30" s="12">
        <v>0</v>
      </c>
      <c r="J30" s="12">
        <v>0</v>
      </c>
      <c r="K30" s="12">
        <v>0</v>
      </c>
      <c r="L30" s="12">
        <v>0</v>
      </c>
      <c r="M30" s="18">
        <f>SUM(G30:L30)</f>
        <v>9</v>
      </c>
      <c r="N30" s="40">
        <f>M30/42</f>
        <v>0.21428571428571427</v>
      </c>
      <c r="O30" s="12"/>
    </row>
    <row r="31" spans="1:15" ht="14.1" customHeight="1" x14ac:dyDescent="0.25">
      <c r="A31" s="20">
        <v>25</v>
      </c>
      <c r="B31" s="36" t="s">
        <v>114</v>
      </c>
      <c r="C31" s="18" t="s">
        <v>22</v>
      </c>
      <c r="D31" s="35">
        <v>38854</v>
      </c>
      <c r="E31" s="18" t="s">
        <v>115</v>
      </c>
      <c r="F31" s="18" t="s">
        <v>116</v>
      </c>
      <c r="G31" s="18">
        <v>7</v>
      </c>
      <c r="H31" s="18">
        <v>1</v>
      </c>
      <c r="I31" s="18">
        <v>0</v>
      </c>
      <c r="J31" s="18">
        <v>0</v>
      </c>
      <c r="K31" s="18">
        <v>0</v>
      </c>
      <c r="L31" s="18">
        <v>1</v>
      </c>
      <c r="M31" s="18">
        <f>SUM(G31:L31)</f>
        <v>9</v>
      </c>
      <c r="N31" s="40">
        <f>M31/42</f>
        <v>0.21428571428571427</v>
      </c>
      <c r="O31" s="23"/>
    </row>
    <row r="32" spans="1:15" ht="14.1" customHeight="1" x14ac:dyDescent="0.25">
      <c r="A32" s="20">
        <v>26</v>
      </c>
      <c r="B32" s="44" t="s">
        <v>30</v>
      </c>
      <c r="C32" s="50" t="s">
        <v>22</v>
      </c>
      <c r="D32" s="51">
        <v>38865</v>
      </c>
      <c r="E32" s="44" t="s">
        <v>28</v>
      </c>
      <c r="F32" s="44" t="s">
        <v>29</v>
      </c>
      <c r="G32" s="44">
        <v>7</v>
      </c>
      <c r="H32" s="44">
        <v>1</v>
      </c>
      <c r="I32" s="44">
        <v>0</v>
      </c>
      <c r="J32" s="44">
        <v>0</v>
      </c>
      <c r="K32" s="44">
        <v>0</v>
      </c>
      <c r="L32" s="44">
        <v>0</v>
      </c>
      <c r="M32" s="50">
        <f>SUM(G32:L32)</f>
        <v>8</v>
      </c>
      <c r="N32" s="52">
        <f>M32/42</f>
        <v>0.19047619047619047</v>
      </c>
      <c r="O32" s="44"/>
    </row>
    <row r="33" spans="1:15" ht="14.1" customHeight="1" x14ac:dyDescent="0.25">
      <c r="A33" s="20">
        <v>27</v>
      </c>
      <c r="B33" s="26" t="s">
        <v>69</v>
      </c>
      <c r="C33" s="18" t="s">
        <v>22</v>
      </c>
      <c r="D33" s="33">
        <v>38785</v>
      </c>
      <c r="E33" s="12" t="s">
        <v>67</v>
      </c>
      <c r="F33" s="12" t="s">
        <v>68</v>
      </c>
      <c r="G33" s="12">
        <v>7</v>
      </c>
      <c r="H33" s="12">
        <v>0</v>
      </c>
      <c r="I33" s="12" t="s">
        <v>149</v>
      </c>
      <c r="J33" s="12" t="s">
        <v>149</v>
      </c>
      <c r="K33" s="12" t="s">
        <v>149</v>
      </c>
      <c r="L33" s="12" t="s">
        <v>149</v>
      </c>
      <c r="M33" s="18">
        <f>SUM(G33:L33)</f>
        <v>7</v>
      </c>
      <c r="N33" s="40">
        <f>M33/42</f>
        <v>0.16666666666666666</v>
      </c>
      <c r="O33" s="12"/>
    </row>
    <row r="34" spans="1:15" ht="14.1" customHeight="1" x14ac:dyDescent="0.25">
      <c r="A34" s="20">
        <v>28</v>
      </c>
      <c r="B34" s="28" t="s">
        <v>21</v>
      </c>
      <c r="C34" s="18" t="s">
        <v>22</v>
      </c>
      <c r="D34" s="29">
        <v>38927</v>
      </c>
      <c r="E34" s="30" t="s">
        <v>23</v>
      </c>
      <c r="F34" s="30" t="s">
        <v>24</v>
      </c>
      <c r="G34" s="30">
        <v>7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18">
        <f>SUM(G34:L34)</f>
        <v>7</v>
      </c>
      <c r="N34" s="40">
        <f>M34/42</f>
        <v>0.16666666666666666</v>
      </c>
      <c r="O34" s="30"/>
    </row>
    <row r="35" spans="1:15" ht="14.1" customHeight="1" x14ac:dyDescent="0.25">
      <c r="A35" s="20">
        <v>29</v>
      </c>
      <c r="B35" s="24" t="s">
        <v>187</v>
      </c>
      <c r="C35" s="18" t="s">
        <v>22</v>
      </c>
      <c r="D35" s="25">
        <v>38992</v>
      </c>
      <c r="E35" s="12" t="s">
        <v>163</v>
      </c>
      <c r="F35" s="12" t="s">
        <v>188</v>
      </c>
      <c r="G35" s="24">
        <v>7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18">
        <f>SUM(G35:L35)</f>
        <v>7</v>
      </c>
      <c r="N35" s="40">
        <f>M35/42</f>
        <v>0.16666666666666666</v>
      </c>
      <c r="O35" s="24"/>
    </row>
    <row r="36" spans="1:15" ht="14.1" customHeight="1" x14ac:dyDescent="0.25">
      <c r="A36" s="20">
        <v>30</v>
      </c>
      <c r="B36" s="12" t="s">
        <v>55</v>
      </c>
      <c r="C36" s="18" t="s">
        <v>22</v>
      </c>
      <c r="D36" s="12" t="s">
        <v>56</v>
      </c>
      <c r="E36" s="31" t="s">
        <v>46</v>
      </c>
      <c r="F36" s="12" t="s">
        <v>54</v>
      </c>
      <c r="G36" s="12">
        <v>7</v>
      </c>
      <c r="H36" s="12" t="s">
        <v>149</v>
      </c>
      <c r="I36" s="12" t="s">
        <v>149</v>
      </c>
      <c r="J36" s="12">
        <v>0</v>
      </c>
      <c r="K36" s="12" t="s">
        <v>149</v>
      </c>
      <c r="L36" s="12">
        <v>0</v>
      </c>
      <c r="M36" s="18">
        <f>SUM(G36:L36)</f>
        <v>7</v>
      </c>
      <c r="N36" s="40">
        <f>M36/42</f>
        <v>0.16666666666666666</v>
      </c>
      <c r="O36" s="12"/>
    </row>
    <row r="37" spans="1:15" ht="14.1" customHeight="1" x14ac:dyDescent="0.25">
      <c r="A37" s="20">
        <v>31</v>
      </c>
      <c r="B37" s="26" t="s">
        <v>71</v>
      </c>
      <c r="C37" s="18" t="s">
        <v>22</v>
      </c>
      <c r="D37" s="34">
        <v>39144</v>
      </c>
      <c r="E37" s="12" t="s">
        <v>67</v>
      </c>
      <c r="F37" s="12" t="s">
        <v>68</v>
      </c>
      <c r="G37" s="12">
        <v>7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8">
        <f>SUM(G37:L37)</f>
        <v>7</v>
      </c>
      <c r="N37" s="40">
        <f>M37/42</f>
        <v>0.16666666666666666</v>
      </c>
      <c r="O37" s="12"/>
    </row>
    <row r="38" spans="1:15" ht="14.1" customHeight="1" x14ac:dyDescent="0.25">
      <c r="A38" s="20">
        <v>32</v>
      </c>
      <c r="B38" s="12" t="s">
        <v>52</v>
      </c>
      <c r="C38" s="18" t="s">
        <v>22</v>
      </c>
      <c r="D38" s="12" t="s">
        <v>53</v>
      </c>
      <c r="E38" s="31" t="s">
        <v>46</v>
      </c>
      <c r="F38" s="12" t="s">
        <v>54</v>
      </c>
      <c r="G38" s="12">
        <v>7</v>
      </c>
      <c r="H38" s="12">
        <v>0</v>
      </c>
      <c r="I38" s="12" t="s">
        <v>149</v>
      </c>
      <c r="J38" s="12">
        <v>0</v>
      </c>
      <c r="K38" s="12">
        <v>0</v>
      </c>
      <c r="L38" s="12">
        <v>0</v>
      </c>
      <c r="M38" s="18">
        <f>SUM(G38:L38)</f>
        <v>7</v>
      </c>
      <c r="N38" s="40">
        <f>M38/42</f>
        <v>0.16666666666666666</v>
      </c>
      <c r="O38" s="12"/>
    </row>
    <row r="39" spans="1:15" ht="14.1" customHeight="1" x14ac:dyDescent="0.25">
      <c r="A39" s="20">
        <v>33</v>
      </c>
      <c r="B39" s="26" t="s">
        <v>74</v>
      </c>
      <c r="C39" s="18" t="s">
        <v>22</v>
      </c>
      <c r="D39" s="33">
        <v>38966</v>
      </c>
      <c r="E39" s="12" t="s">
        <v>67</v>
      </c>
      <c r="F39" s="12" t="s">
        <v>75</v>
      </c>
      <c r="G39" s="12">
        <v>7</v>
      </c>
      <c r="H39" s="12">
        <v>0</v>
      </c>
      <c r="I39" s="12">
        <v>0</v>
      </c>
      <c r="J39" s="12">
        <v>0</v>
      </c>
      <c r="K39" s="12">
        <v>0</v>
      </c>
      <c r="L39" s="12" t="s">
        <v>149</v>
      </c>
      <c r="M39" s="18">
        <f>SUM(G39:L39)</f>
        <v>7</v>
      </c>
      <c r="N39" s="40">
        <f>M39/42</f>
        <v>0.16666666666666666</v>
      </c>
      <c r="O39" s="12"/>
    </row>
    <row r="40" spans="1:15" ht="14.1" customHeight="1" x14ac:dyDescent="0.25">
      <c r="A40" s="20">
        <v>34</v>
      </c>
      <c r="B40" s="28" t="s">
        <v>25</v>
      </c>
      <c r="C40" s="18" t="s">
        <v>22</v>
      </c>
      <c r="D40" s="29">
        <v>39062</v>
      </c>
      <c r="E40" s="30" t="s">
        <v>23</v>
      </c>
      <c r="F40" s="30" t="s">
        <v>26</v>
      </c>
      <c r="G40" s="30">
        <v>7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18">
        <f>SUM(G40:L40)</f>
        <v>7</v>
      </c>
      <c r="N40" s="40">
        <f>M40/42</f>
        <v>0.16666666666666666</v>
      </c>
      <c r="O40" s="30"/>
    </row>
    <row r="41" spans="1:15" ht="14.1" customHeight="1" x14ac:dyDescent="0.25">
      <c r="A41" s="20">
        <v>35</v>
      </c>
      <c r="B41" s="24" t="s">
        <v>184</v>
      </c>
      <c r="C41" s="18" t="s">
        <v>22</v>
      </c>
      <c r="D41" s="25">
        <v>39031</v>
      </c>
      <c r="E41" s="18" t="s">
        <v>185</v>
      </c>
      <c r="F41" s="24" t="s">
        <v>168</v>
      </c>
      <c r="G41" s="24">
        <v>7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18">
        <f>SUM(G41:L41)</f>
        <v>7</v>
      </c>
      <c r="N41" s="40">
        <f>M41/42</f>
        <v>0.16666666666666666</v>
      </c>
      <c r="O41" s="24"/>
    </row>
    <row r="42" spans="1:15" ht="14.1" customHeight="1" x14ac:dyDescent="0.25">
      <c r="A42" s="20">
        <v>36</v>
      </c>
      <c r="B42" s="12" t="s">
        <v>57</v>
      </c>
      <c r="C42" s="18" t="s">
        <v>22</v>
      </c>
      <c r="D42" s="5">
        <v>38758</v>
      </c>
      <c r="E42" s="31" t="s">
        <v>46</v>
      </c>
      <c r="F42" s="12" t="s">
        <v>50</v>
      </c>
      <c r="G42" s="12">
        <v>7</v>
      </c>
      <c r="H42" s="12" t="s">
        <v>149</v>
      </c>
      <c r="I42" s="12">
        <v>0</v>
      </c>
      <c r="J42" s="12">
        <v>0</v>
      </c>
      <c r="K42" s="12">
        <v>0</v>
      </c>
      <c r="L42" s="12">
        <v>0</v>
      </c>
      <c r="M42" s="18">
        <f>SUM(G42:L42)</f>
        <v>7</v>
      </c>
      <c r="N42" s="40">
        <f>M42/42</f>
        <v>0.16666666666666666</v>
      </c>
      <c r="O42" s="12"/>
    </row>
    <row r="43" spans="1:15" ht="14.1" customHeight="1" x14ac:dyDescent="0.25">
      <c r="A43" s="20">
        <v>37</v>
      </c>
      <c r="B43" s="31" t="s">
        <v>43</v>
      </c>
      <c r="C43" s="18" t="s">
        <v>22</v>
      </c>
      <c r="D43" s="32">
        <v>38751</v>
      </c>
      <c r="E43" s="31" t="s">
        <v>146</v>
      </c>
      <c r="F43" s="31" t="s">
        <v>44</v>
      </c>
      <c r="G43" s="31">
        <v>7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18">
        <f>SUM(G43:L43)</f>
        <v>7</v>
      </c>
      <c r="N43" s="40">
        <f>M43/42</f>
        <v>0.16666666666666666</v>
      </c>
      <c r="O43" s="31"/>
    </row>
    <row r="44" spans="1:15" ht="14.1" customHeight="1" x14ac:dyDescent="0.25">
      <c r="A44" s="20">
        <v>38</v>
      </c>
      <c r="B44" s="12" t="s">
        <v>32</v>
      </c>
      <c r="C44" s="18" t="s">
        <v>22</v>
      </c>
      <c r="D44" s="5">
        <v>38898</v>
      </c>
      <c r="E44" s="12" t="s">
        <v>33</v>
      </c>
      <c r="F44" s="12" t="s">
        <v>31</v>
      </c>
      <c r="G44" s="12">
        <v>7</v>
      </c>
      <c r="H44" s="12" t="s">
        <v>149</v>
      </c>
      <c r="I44" s="12">
        <v>0</v>
      </c>
      <c r="J44" s="12">
        <v>0</v>
      </c>
      <c r="K44" s="12" t="s">
        <v>149</v>
      </c>
      <c r="L44" s="12">
        <v>0</v>
      </c>
      <c r="M44" s="18">
        <f>SUM(G44:L44)</f>
        <v>7</v>
      </c>
      <c r="N44" s="40">
        <f>M44/42</f>
        <v>0.16666666666666666</v>
      </c>
      <c r="O44" s="12"/>
    </row>
    <row r="46" spans="1:15" x14ac:dyDescent="0.25">
      <c r="B46" s="39" t="s">
        <v>182</v>
      </c>
      <c r="C46" s="41" t="s">
        <v>183</v>
      </c>
    </row>
    <row r="47" spans="1:15" x14ac:dyDescent="0.25">
      <c r="B47" s="39" t="s">
        <v>180</v>
      </c>
      <c r="C47" s="41" t="s">
        <v>189</v>
      </c>
    </row>
    <row r="48" spans="1:15" x14ac:dyDescent="0.25">
      <c r="C48" s="41" t="s">
        <v>190</v>
      </c>
    </row>
    <row r="49" spans="3:3" x14ac:dyDescent="0.25">
      <c r="C49" s="41" t="s">
        <v>191</v>
      </c>
    </row>
    <row r="50" spans="3:3" x14ac:dyDescent="0.25">
      <c r="C50" s="41" t="s">
        <v>192</v>
      </c>
    </row>
    <row r="51" spans="3:3" x14ac:dyDescent="0.25">
      <c r="C51" s="41" t="s">
        <v>193</v>
      </c>
    </row>
    <row r="52" spans="3:3" x14ac:dyDescent="0.25">
      <c r="C52" s="41" t="s">
        <v>194</v>
      </c>
    </row>
  </sheetData>
  <sortState ref="A7:O44">
    <sortCondition descending="1" ref="M7"/>
  </sortState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7кл</vt:lpstr>
      <vt:lpstr>8кл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2020-12-14T13:40:51Z</dcterms:modified>
</cp:coreProperties>
</file>