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tasp\OneDrive\Рабочий стол\Результаты МЭ\"/>
    </mc:Choice>
  </mc:AlternateContent>
  <xr:revisionPtr revIDLastSave="0" documentId="13_ncr:1_{D48D476F-8D03-46AD-BDAD-F7D17E37E355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5" l="1"/>
  <c r="P14" i="5" s="1"/>
  <c r="O12" i="5"/>
  <c r="P12" i="5" s="1"/>
  <c r="O9" i="5"/>
  <c r="P9" i="5" s="1"/>
  <c r="O13" i="5"/>
  <c r="P13" i="5" s="1"/>
  <c r="O14" i="2"/>
  <c r="P14" i="2" s="1"/>
  <c r="O11" i="1"/>
  <c r="P11" i="1" s="1"/>
  <c r="O9" i="1"/>
  <c r="P9" i="1" s="1"/>
  <c r="O17" i="1"/>
  <c r="P17" i="1" s="1"/>
  <c r="O19" i="1"/>
  <c r="P19" i="1" s="1"/>
  <c r="O12" i="1"/>
  <c r="P12" i="1" s="1"/>
  <c r="O10" i="1"/>
  <c r="P10" i="1" s="1"/>
  <c r="O16" i="4"/>
  <c r="P16" i="4" s="1"/>
  <c r="O10" i="4"/>
  <c r="P10" i="4" s="1"/>
  <c r="O9" i="4"/>
  <c r="P9" i="4" s="1"/>
  <c r="O15" i="4"/>
  <c r="O14" i="4"/>
  <c r="O11" i="4"/>
  <c r="O13" i="4"/>
  <c r="O17" i="4"/>
  <c r="O12" i="4"/>
  <c r="O8" i="4"/>
  <c r="O9" i="3"/>
  <c r="P9" i="3" s="1"/>
  <c r="O8" i="3"/>
  <c r="P8" i="3" s="1"/>
  <c r="O18" i="2"/>
  <c r="P18" i="2" s="1"/>
  <c r="O11" i="5"/>
  <c r="P11" i="5" s="1"/>
  <c r="O8" i="5"/>
  <c r="P8" i="5" s="1"/>
  <c r="O10" i="5"/>
  <c r="P10" i="5" s="1"/>
  <c r="P13" i="4" l="1"/>
  <c r="P11" i="4"/>
  <c r="P12" i="4"/>
  <c r="P17" i="4"/>
  <c r="P14" i="4"/>
  <c r="P8" i="4"/>
  <c r="P15" i="4"/>
  <c r="O13" i="3"/>
  <c r="P13" i="3" s="1"/>
  <c r="O10" i="3"/>
  <c r="P10" i="3" s="1"/>
  <c r="O14" i="3"/>
  <c r="P14" i="3" s="1"/>
  <c r="O12" i="3"/>
  <c r="P12" i="3" s="1"/>
  <c r="O11" i="3"/>
  <c r="P11" i="3" s="1"/>
  <c r="O12" i="2"/>
  <c r="P12" i="2" s="1"/>
  <c r="O17" i="2"/>
  <c r="P17" i="2" s="1"/>
  <c r="O13" i="2"/>
  <c r="P13" i="2" s="1"/>
  <c r="O16" i="2"/>
  <c r="P16" i="2" s="1"/>
  <c r="O8" i="2"/>
  <c r="P8" i="2" s="1"/>
  <c r="O9" i="2"/>
  <c r="P9" i="2" s="1"/>
  <c r="O15" i="2"/>
  <c r="P15" i="2" s="1"/>
  <c r="O11" i="2"/>
  <c r="P11" i="2" s="1"/>
  <c r="O10" i="2"/>
  <c r="P10" i="2" s="1"/>
  <c r="O26" i="1"/>
  <c r="P26" i="1" s="1"/>
  <c r="O14" i="1"/>
  <c r="P14" i="1" s="1"/>
  <c r="O15" i="1"/>
  <c r="P15" i="1" s="1"/>
  <c r="O20" i="1"/>
  <c r="P20" i="1" s="1"/>
  <c r="O8" i="1"/>
  <c r="P8" i="1" s="1"/>
  <c r="O16" i="1"/>
  <c r="P16" i="1" s="1"/>
  <c r="O22" i="1"/>
  <c r="P22" i="1" s="1"/>
  <c r="O24" i="1"/>
  <c r="P24" i="1" s="1"/>
  <c r="O18" i="1"/>
  <c r="P18" i="1" s="1"/>
  <c r="O13" i="1"/>
  <c r="P13" i="1" s="1"/>
  <c r="O21" i="1"/>
  <c r="P21" i="1" s="1"/>
  <c r="O23" i="1"/>
  <c r="P23" i="1" s="1"/>
  <c r="O28" i="1"/>
  <c r="P28" i="1" s="1"/>
  <c r="O25" i="1"/>
  <c r="P25" i="1" s="1"/>
  <c r="O27" i="1"/>
  <c r="P27" i="1" s="1"/>
</calcChain>
</file>

<file path=xl/sharedStrings.xml><?xml version="1.0" encoding="utf-8"?>
<sst xmlns="http://schemas.openxmlformats.org/spreadsheetml/2006/main" count="542" uniqueCount="232">
  <si>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</si>
  <si>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</si>
  <si>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</si>
  <si>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</si>
  <si>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</si>
  <si>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</si>
  <si>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</si>
  <si>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</si>
  <si>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</si>
  <si>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</si>
  <si>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</si>
  <si>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</si>
  <si>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</si>
  <si>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</si>
  <si>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Результаты проведения школьного этапа Республиканской олимпиады школьников.</t>
  </si>
  <si>
    <t>Секция</t>
  </si>
  <si>
    <t>Санджиева Людмила Гавриловна</t>
  </si>
  <si>
    <t>Владимировна</t>
  </si>
  <si>
    <t>Бадмаевна</t>
  </si>
  <si>
    <t>Саналовна</t>
  </si>
  <si>
    <t xml:space="preserve">Наранов </t>
  </si>
  <si>
    <t>Мингияновна</t>
  </si>
  <si>
    <t>Сергеевна</t>
  </si>
  <si>
    <t>Даяна</t>
  </si>
  <si>
    <t>Эрдниевна</t>
  </si>
  <si>
    <t>Манджиева Надежда Дмитриевна</t>
  </si>
  <si>
    <t>Александровна</t>
  </si>
  <si>
    <t>Баина</t>
  </si>
  <si>
    <t>Даваева Байрта Эрдниевна</t>
  </si>
  <si>
    <t>Альмина</t>
  </si>
  <si>
    <t>Аюна</t>
  </si>
  <si>
    <t>Арслановна</t>
  </si>
  <si>
    <t>Айса</t>
  </si>
  <si>
    <t>жен</t>
  </si>
  <si>
    <t>МБОУ "СОШ № 20"</t>
  </si>
  <si>
    <t>муж</t>
  </si>
  <si>
    <t>Канаева Надежда Менкеевна</t>
  </si>
  <si>
    <t>муж.</t>
  </si>
  <si>
    <t>жен.</t>
  </si>
  <si>
    <t>Бадмаева</t>
  </si>
  <si>
    <t>Алтана</t>
  </si>
  <si>
    <t>Манджиева</t>
  </si>
  <si>
    <t>Иляна</t>
  </si>
  <si>
    <t>Босханджиева Антонина Хейчиевна</t>
  </si>
  <si>
    <t>Ангира</t>
  </si>
  <si>
    <t xml:space="preserve">Родной (калмыцкий) язык. </t>
  </si>
  <si>
    <t>Амплина</t>
  </si>
  <si>
    <t>Романовна</t>
  </si>
  <si>
    <t>Сангаджиева Галина Бембеевна</t>
  </si>
  <si>
    <t>Чензеева</t>
  </si>
  <si>
    <t>Манрана</t>
  </si>
  <si>
    <t>Яна</t>
  </si>
  <si>
    <t>Леонидовна</t>
  </si>
  <si>
    <t>Дорджиева</t>
  </si>
  <si>
    <t>Алина</t>
  </si>
  <si>
    <t>Максимовна</t>
  </si>
  <si>
    <t>МБОУ "СОШ№18 им.Б.Б.Городовикова"</t>
  </si>
  <si>
    <t>Манжикова</t>
  </si>
  <si>
    <t>Андреевна</t>
  </si>
  <si>
    <t>Манжикова Ирина Александровна</t>
  </si>
  <si>
    <t>Лиджиева Ирина Лиджиевна</t>
  </si>
  <si>
    <t>МБОУ СОШ № 8 им. Н Очирова</t>
  </si>
  <si>
    <t>Эрдниевич</t>
  </si>
  <si>
    <t>Милана</t>
  </si>
  <si>
    <t>Евгеньевна</t>
  </si>
  <si>
    <t>Басхаева Алия Хейчиевна</t>
  </si>
  <si>
    <t>Васькина</t>
  </si>
  <si>
    <t>Ирина</t>
  </si>
  <si>
    <t>Мария</t>
  </si>
  <si>
    <t>Дарина</t>
  </si>
  <si>
    <t>Бата</t>
  </si>
  <si>
    <t>МБОУ "СОШ №3 им.Сергиенко Н.Г."</t>
  </si>
  <si>
    <t>Гаряева Н.Н.</t>
  </si>
  <si>
    <t>Менкеносонова Н.В.</t>
  </si>
  <si>
    <t>Манжеева С.Б.</t>
  </si>
  <si>
    <t>Энкира</t>
  </si>
  <si>
    <t>Наяна</t>
  </si>
  <si>
    <t>Статус участника</t>
  </si>
  <si>
    <t xml:space="preserve">Итого </t>
  </si>
  <si>
    <t>% выполнения</t>
  </si>
  <si>
    <t xml:space="preserve">Родной (калмыцкий) язык.  </t>
  </si>
  <si>
    <t xml:space="preserve">Мангашова   </t>
  </si>
  <si>
    <t>Виктория</t>
  </si>
  <si>
    <t>Витальевна</t>
  </si>
  <si>
    <t>МБОУ "СОШ №18 им.Б.Б.Городовикова"</t>
  </si>
  <si>
    <t>Мангушева Саглр Бадмаевна</t>
  </si>
  <si>
    <t xml:space="preserve">Ботинов </t>
  </si>
  <si>
    <t xml:space="preserve">Санан </t>
  </si>
  <si>
    <t>Бадмаевич</t>
  </si>
  <si>
    <t>Цебекова</t>
  </si>
  <si>
    <t>Эвелина</t>
  </si>
  <si>
    <t>Никитична</t>
  </si>
  <si>
    <t>МБОУ СОШ №12</t>
  </si>
  <si>
    <t>Савровна</t>
  </si>
  <si>
    <t xml:space="preserve">Архипова </t>
  </si>
  <si>
    <t>Айсана</t>
  </si>
  <si>
    <t>Ринатовна</t>
  </si>
  <si>
    <t>Исеева</t>
  </si>
  <si>
    <t>Анджаева</t>
  </si>
  <si>
    <t>Анатольевна</t>
  </si>
  <si>
    <t>Санжараева</t>
  </si>
  <si>
    <t>Авджаев</t>
  </si>
  <si>
    <t>Тагирович</t>
  </si>
  <si>
    <t>МБОУ "СОШ №2"г.Элисты</t>
  </si>
  <si>
    <t>Эрднеев</t>
  </si>
  <si>
    <t xml:space="preserve">Бату </t>
  </si>
  <si>
    <t>Алексеевич</t>
  </si>
  <si>
    <t xml:space="preserve">Кашиев </t>
  </si>
  <si>
    <t>Санджи</t>
  </si>
  <si>
    <t>Саврович</t>
  </si>
  <si>
    <t>МБОУ" СОШ№21" им. Сим Т.Ч-Ю.</t>
  </si>
  <si>
    <t>Бурлова</t>
  </si>
  <si>
    <t>Эдуардовна</t>
  </si>
  <si>
    <t>Овьянова Валентина Владимировна</t>
  </si>
  <si>
    <t>Давыдовна</t>
  </si>
  <si>
    <t>Тоснаева</t>
  </si>
  <si>
    <t>Вилена</t>
  </si>
  <si>
    <t>Джангаровна</t>
  </si>
  <si>
    <t>Монкурова</t>
  </si>
  <si>
    <t>Диана</t>
  </si>
  <si>
    <t>Олеговна</t>
  </si>
  <si>
    <t>МБОУ "СОШ № 10"</t>
  </si>
  <si>
    <t>Маркуева Лариса Ивановна</t>
  </si>
  <si>
    <t>Дамбаевна</t>
  </si>
  <si>
    <t>Бадмагоряева Екатерина Хашаевна</t>
  </si>
  <si>
    <t>Эльзатиева</t>
  </si>
  <si>
    <t>Полина</t>
  </si>
  <si>
    <t>Вадимовна</t>
  </si>
  <si>
    <t>МБОУ СОШ №4</t>
  </si>
  <si>
    <t>Бимбирова Светлана Гавриловна</t>
  </si>
  <si>
    <t>Шавкеева</t>
  </si>
  <si>
    <t>Алдаровна</t>
  </si>
  <si>
    <t>Каруева</t>
  </si>
  <si>
    <t>Настаева Клавдия Борисовна</t>
  </si>
  <si>
    <t>Наранова</t>
  </si>
  <si>
    <t>Марина</t>
  </si>
  <si>
    <t>МБОУ СОШ 20</t>
  </si>
  <si>
    <t>Горяева Светлана Александровна</t>
  </si>
  <si>
    <t>Манжеева</t>
  </si>
  <si>
    <t>Элистина</t>
  </si>
  <si>
    <t>МБОУ "СОШ № 17"           им.Кугультинова Д.Н.</t>
  </si>
  <si>
    <t xml:space="preserve">Гугуева </t>
  </si>
  <si>
    <t>Вячеславовна</t>
  </si>
  <si>
    <t>Кекеева Кермен Шуркаевна</t>
  </si>
  <si>
    <t>Нимгирова Татьяна найтовна</t>
  </si>
  <si>
    <t>Горяева</t>
  </si>
  <si>
    <t>МБОУ "СОШ № 15"</t>
  </si>
  <si>
    <t>МБОУ "СОШ № 17" им.Кугультинова Д.Н.</t>
  </si>
  <si>
    <t xml:space="preserve">Тагиева </t>
  </si>
  <si>
    <t>Лиджиева</t>
  </si>
  <si>
    <t>Гиляна</t>
  </si>
  <si>
    <t>МБОУ СОШ №23 им.Эрдниева П.М</t>
  </si>
  <si>
    <t>Гучинович</t>
  </si>
  <si>
    <t>Хулхачиева С.М.</t>
  </si>
  <si>
    <t>Басангова</t>
  </si>
  <si>
    <t>Лузганова</t>
  </si>
  <si>
    <t>Екатерина</t>
  </si>
  <si>
    <t>МБОУ "СОШ № 17"             им.Кугультинова Д.Н</t>
  </si>
  <si>
    <t>Бакурова</t>
  </si>
  <si>
    <t>Буйнта</t>
  </si>
  <si>
    <t>Баировна</t>
  </si>
  <si>
    <t xml:space="preserve">Тактинова </t>
  </si>
  <si>
    <t>Баирта</t>
  </si>
  <si>
    <t>Салмаева Светлана Алексеевна</t>
  </si>
  <si>
    <t>Манджиев</t>
  </si>
  <si>
    <t>Данир</t>
  </si>
  <si>
    <t>Максимович</t>
  </si>
  <si>
    <t>Убушаева Евгения Бадма-Гаряевна</t>
  </si>
  <si>
    <t xml:space="preserve">Анчаев </t>
  </si>
  <si>
    <t>Чингис</t>
  </si>
  <si>
    <t xml:space="preserve"> Батрович</t>
  </si>
  <si>
    <t>Аурика</t>
  </si>
  <si>
    <t>Нимгирова Татьяна Найтовна</t>
  </si>
  <si>
    <t>Гендеева</t>
  </si>
  <si>
    <t>Вера</t>
  </si>
  <si>
    <t>Арабгаева Елена Сергеевна</t>
  </si>
  <si>
    <t>Церенова</t>
  </si>
  <si>
    <t xml:space="preserve">Немеева </t>
  </si>
  <si>
    <t>Дольгановна</t>
  </si>
  <si>
    <t>МБОУ "СОШ №2" г.Элисты</t>
  </si>
  <si>
    <t>Бадмаева Наталья Борисовна</t>
  </si>
  <si>
    <t>Дарбакова</t>
  </si>
  <si>
    <t xml:space="preserve">Малзанова </t>
  </si>
  <si>
    <t>Годжурова</t>
  </si>
  <si>
    <t>Айлана</t>
  </si>
  <si>
    <t>Тюрбеев</t>
  </si>
  <si>
    <t xml:space="preserve"> Аралтан</t>
  </si>
  <si>
    <t>Сананович</t>
  </si>
  <si>
    <t>Хаваева</t>
  </si>
  <si>
    <t>Бердяевна</t>
  </si>
  <si>
    <t>ЦеденоваБайрта Дмитриевна</t>
  </si>
  <si>
    <t>Цеденова</t>
  </si>
  <si>
    <t>Седкл</t>
  </si>
  <si>
    <t>МБОУ "СОШ № 17"      им.Кугультинова Д.Н.</t>
  </si>
  <si>
    <t>Ахаджаева</t>
  </si>
  <si>
    <t>Айтана</t>
  </si>
  <si>
    <t>Эренценовна</t>
  </si>
  <si>
    <t>МБОУ СОШ 12</t>
  </si>
  <si>
    <t>Малазаева</t>
  </si>
  <si>
    <t>Кукуева Кема Алексеевна</t>
  </si>
  <si>
    <t>Дорджиевна</t>
  </si>
  <si>
    <t xml:space="preserve">Цуглаев </t>
  </si>
  <si>
    <t>Бадма</t>
  </si>
  <si>
    <t>Вячеславович</t>
  </si>
  <si>
    <t>Хаваев</t>
  </si>
  <si>
    <t>Николай</t>
  </si>
  <si>
    <t>Палтынова</t>
  </si>
  <si>
    <t>Цолмон</t>
  </si>
  <si>
    <t>Аркадьевна</t>
  </si>
  <si>
    <t>Наминов</t>
  </si>
  <si>
    <t>Арсланович</t>
  </si>
  <si>
    <t>МБОУ СОШ №2</t>
  </si>
  <si>
    <t>Канаева Надежда Минкеевна</t>
  </si>
  <si>
    <t>Победитель</t>
  </si>
  <si>
    <t>Призер</t>
  </si>
  <si>
    <t>Председатель жюри: Баринова Б.В.</t>
  </si>
  <si>
    <t>Члены жюри: Пюрбеева А.А.</t>
  </si>
  <si>
    <t>Арманова Н.Н.</t>
  </si>
  <si>
    <t>Участник</t>
  </si>
  <si>
    <t>Председатель жюри: Артаев С.Н.</t>
  </si>
  <si>
    <t>Член жюри: Сакилова К.К.</t>
  </si>
  <si>
    <t>Председатель: Шурунгова Б.А.</t>
  </si>
  <si>
    <t>Член жюри:Канаева Н.М.</t>
  </si>
  <si>
    <t>Председатель  жюри: Лиджиева Л.А.</t>
  </si>
  <si>
    <t>Валетова Э.Г.</t>
  </si>
  <si>
    <t>Члены жюри: Зулаева В.А.</t>
  </si>
  <si>
    <t>Председатель жюри: Эдгеева К.Х.</t>
  </si>
  <si>
    <t>Члены жюри: Джалаева Л.Б.</t>
  </si>
  <si>
    <t>Манджиева Н.Н.</t>
  </si>
  <si>
    <t>Цеденова Байрта Дмитриевна</t>
  </si>
  <si>
    <t>Бембеева Юлия Александровна</t>
  </si>
  <si>
    <t>Цебекова Нюдля Даваевна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</si>
</sst>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17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6" fillId="0" borderId="0"/>
  </cellStyleXfs>
  <cellXfs count="168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4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7" fillId="0" borderId="0" xfId="0" applyFont="1"/>
    <xf numFmtId="0" fontId="9" fillId="0" borderId="0" xfId="0" applyFont="1"/>
    <xf numFmtId="0" fontId="5" fillId="5" borderId="4" xfId="0" applyFont="1" applyFill="1" applyBorder="1"/>
    <xf numFmtId="164" fontId="5" fillId="5" borderId="4" xfId="0" applyNumberFormat="1" applyFont="1" applyFill="1" applyBorder="1"/>
    <xf numFmtId="0" fontId="5" fillId="5" borderId="4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0" fillId="6" borderId="6" xfId="0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top"/>
    </xf>
    <xf numFmtId="0" fontId="11" fillId="6" borderId="10" xfId="3" applyFont="1" applyFill="1" applyBorder="1" applyAlignment="1">
      <alignment horizontal="left" vertical="top"/>
    </xf>
    <xf numFmtId="0" fontId="11" fillId="0" borderId="10" xfId="3" applyFont="1" applyBorder="1" applyAlignment="1">
      <alignment horizontal="left" vertical="top"/>
    </xf>
    <xf numFmtId="0" fontId="8" fillId="0" borderId="11" xfId="1" applyFont="1" applyBorder="1" applyAlignment="1">
      <alignment horizontal="center" vertical="top"/>
    </xf>
    <xf numFmtId="164" fontId="8" fillId="0" borderId="10" xfId="1" applyNumberFormat="1" applyFont="1" applyBorder="1" applyAlignment="1">
      <alignment horizontal="center" vertical="top"/>
    </xf>
    <xf numFmtId="0" fontId="8" fillId="5" borderId="11" xfId="1" applyFont="1" applyFill="1" applyBorder="1" applyAlignment="1">
      <alignment horizontal="center" vertical="top"/>
    </xf>
    <xf numFmtId="0" fontId="11" fillId="0" borderId="7" xfId="3" applyFont="1" applyBorder="1" applyAlignment="1">
      <alignment horizontal="center" vertical="top"/>
    </xf>
    <xf numFmtId="0" fontId="11" fillId="6" borderId="10" xfId="3" applyFont="1" applyFill="1" applyBorder="1" applyAlignment="1">
      <alignment vertical="top"/>
    </xf>
    <xf numFmtId="0" fontId="11" fillId="0" borderId="6" xfId="3" applyFont="1" applyBorder="1" applyAlignment="1">
      <alignment horizontal="center" vertical="top"/>
    </xf>
    <xf numFmtId="0" fontId="9" fillId="0" borderId="6" xfId="1" applyFont="1" applyBorder="1"/>
    <xf numFmtId="0" fontId="11" fillId="0" borderId="7" xfId="3" applyFont="1" applyBorder="1" applyAlignment="1">
      <alignment horizontal="left" vertical="top"/>
    </xf>
    <xf numFmtId="0" fontId="9" fillId="0" borderId="6" xfId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0" fontId="9" fillId="0" borderId="6" xfId="1" applyFont="1" applyBorder="1" applyAlignment="1">
      <alignment vertical="top"/>
    </xf>
    <xf numFmtId="0" fontId="9" fillId="0" borderId="6" xfId="1" applyFont="1" applyBorder="1" applyAlignment="1">
      <alignment horizontal="center" vertical="top"/>
    </xf>
    <xf numFmtId="0" fontId="11" fillId="0" borderId="6" xfId="3" applyFont="1" applyBorder="1" applyAlignment="1">
      <alignment horizontal="left" vertical="top"/>
    </xf>
    <xf numFmtId="0" fontId="16" fillId="0" borderId="6" xfId="1" applyFont="1" applyBorder="1" applyAlignment="1">
      <alignment vertical="top"/>
    </xf>
    <xf numFmtId="0" fontId="16" fillId="0" borderId="7" xfId="1" applyFont="1" applyBorder="1" applyAlignment="1">
      <alignment vertical="top"/>
    </xf>
    <xf numFmtId="0" fontId="6" fillId="0" borderId="6" xfId="1" applyBorder="1"/>
    <xf numFmtId="0" fontId="11" fillId="6" borderId="6" xfId="3" applyFont="1" applyFill="1" applyBorder="1" applyAlignment="1">
      <alignment horizontal="left" vertical="top"/>
    </xf>
    <xf numFmtId="0" fontId="0" fillId="0" borderId="14" xfId="0" applyBorder="1" applyAlignment="1">
      <alignment horizontal="center" vertical="center" wrapText="1"/>
    </xf>
    <xf numFmtId="0" fontId="8" fillId="0" borderId="4" xfId="1" applyFont="1" applyBorder="1" applyAlignment="1">
      <alignment horizontal="center"/>
    </xf>
    <xf numFmtId="0" fontId="8" fillId="0" borderId="6" xfId="1" applyFont="1" applyBorder="1" applyAlignment="1">
      <alignment vertical="top" wrapText="1"/>
    </xf>
    <xf numFmtId="0" fontId="9" fillId="0" borderId="10" xfId="1" applyFont="1" applyBorder="1"/>
    <xf numFmtId="0" fontId="9" fillId="0" borderId="7" xfId="1" applyFont="1" applyBorder="1"/>
    <xf numFmtId="0" fontId="8" fillId="5" borderId="6" xfId="1" applyFont="1" applyFill="1" applyBorder="1" applyAlignment="1">
      <alignment horizontal="center" vertical="top"/>
    </xf>
    <xf numFmtId="0" fontId="8" fillId="0" borderId="6" xfId="1" applyFont="1" applyBorder="1"/>
    <xf numFmtId="0" fontId="8" fillId="0" borderId="6" xfId="1" applyFont="1" applyBorder="1" applyAlignment="1">
      <alignment horizontal="center"/>
    </xf>
    <xf numFmtId="0" fontId="11" fillId="0" borderId="6" xfId="3" applyFont="1" applyBorder="1" applyAlignment="1">
      <alignment vertical="top"/>
    </xf>
    <xf numFmtId="14" fontId="8" fillId="0" borderId="6" xfId="1" applyNumberFormat="1" applyFont="1" applyBorder="1" applyAlignment="1">
      <alignment horizontal="center"/>
    </xf>
    <xf numFmtId="0" fontId="11" fillId="6" borderId="6" xfId="3" applyFont="1" applyFill="1" applyBorder="1" applyAlignment="1">
      <alignment vertical="top"/>
    </xf>
    <xf numFmtId="0" fontId="11" fillId="0" borderId="8" xfId="3" applyFont="1" applyBorder="1" applyAlignment="1">
      <alignment horizontal="left" vertical="top"/>
    </xf>
    <xf numFmtId="14" fontId="8" fillId="0" borderId="6" xfId="1" applyNumberFormat="1" applyFont="1" applyBorder="1" applyAlignment="1">
      <alignment horizontal="center" vertical="top"/>
    </xf>
    <xf numFmtId="0" fontId="9" fillId="0" borderId="10" xfId="1" applyFont="1" applyBorder="1" applyAlignment="1">
      <alignment horizontal="left"/>
    </xf>
    <xf numFmtId="0" fontId="10" fillId="5" borderId="6" xfId="0" applyFont="1" applyFill="1" applyBorder="1" applyAlignment="1">
      <alignment vertical="top"/>
    </xf>
    <xf numFmtId="0" fontId="10" fillId="5" borderId="6" xfId="0" applyFont="1" applyFill="1" applyBorder="1" applyAlignment="1">
      <alignment horizontal="center" vertical="top"/>
    </xf>
    <xf numFmtId="0" fontId="1" fillId="0" borderId="6" xfId="1" applyFont="1" applyBorder="1"/>
    <xf numFmtId="0" fontId="8" fillId="0" borderId="7" xfId="1" applyFont="1" applyBorder="1"/>
    <xf numFmtId="14" fontId="9" fillId="0" borderId="7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 vertical="top"/>
    </xf>
    <xf numFmtId="0" fontId="14" fillId="0" borderId="6" xfId="3" applyFont="1" applyBorder="1" applyAlignment="1">
      <alignment horizontal="left" vertical="top"/>
    </xf>
    <xf numFmtId="0" fontId="8" fillId="0" borderId="6" xfId="1" applyFont="1" applyBorder="1" applyAlignment="1">
      <alignment wrapText="1"/>
    </xf>
    <xf numFmtId="14" fontId="8" fillId="0" borderId="7" xfId="1" applyNumberFormat="1" applyFont="1" applyBorder="1" applyAlignment="1">
      <alignment horizontal="center"/>
    </xf>
    <xf numFmtId="0" fontId="8" fillId="0" borderId="7" xfId="1" applyFont="1" applyBorder="1" applyAlignment="1">
      <alignment horizontal="left"/>
    </xf>
    <xf numFmtId="165" fontId="0" fillId="6" borderId="6" xfId="0" applyNumberForma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top"/>
    </xf>
    <xf numFmtId="0" fontId="11" fillId="7" borderId="6" xfId="3" applyFont="1" applyFill="1" applyBorder="1" applyAlignment="1">
      <alignment horizontal="center" vertical="top"/>
    </xf>
    <xf numFmtId="0" fontId="9" fillId="7" borderId="6" xfId="1" applyFont="1" applyFill="1" applyBorder="1"/>
    <xf numFmtId="0" fontId="8" fillId="8" borderId="11" xfId="1" applyFont="1" applyFill="1" applyBorder="1" applyAlignment="1">
      <alignment horizontal="center" vertical="top"/>
    </xf>
    <xf numFmtId="0" fontId="8" fillId="7" borderId="10" xfId="1" applyFont="1" applyFill="1" applyBorder="1"/>
    <xf numFmtId="0" fontId="9" fillId="7" borderId="6" xfId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165" fontId="0" fillId="7" borderId="6" xfId="0" applyNumberFormat="1" applyFill="1" applyBorder="1" applyAlignment="1">
      <alignment horizontal="center" vertical="center" wrapText="1"/>
    </xf>
    <xf numFmtId="0" fontId="7" fillId="7" borderId="6" xfId="0" applyFont="1" applyFill="1" applyBorder="1"/>
    <xf numFmtId="0" fontId="8" fillId="7" borderId="6" xfId="1" applyFont="1" applyFill="1" applyBorder="1" applyAlignment="1">
      <alignment vertical="top" wrapText="1"/>
    </xf>
    <xf numFmtId="0" fontId="9" fillId="7" borderId="6" xfId="1" applyFont="1" applyFill="1" applyBorder="1" applyAlignment="1">
      <alignment vertical="top"/>
    </xf>
    <xf numFmtId="0" fontId="11" fillId="7" borderId="7" xfId="3" applyFont="1" applyFill="1" applyBorder="1" applyAlignment="1">
      <alignment horizontal="left" vertical="top"/>
    </xf>
    <xf numFmtId="0" fontId="6" fillId="7" borderId="7" xfId="1" applyFill="1" applyBorder="1"/>
    <xf numFmtId="0" fontId="13" fillId="7" borderId="6" xfId="0" applyFont="1" applyFill="1" applyBorder="1" applyAlignment="1">
      <alignment horizontal="center" vertical="center"/>
    </xf>
    <xf numFmtId="0" fontId="11" fillId="7" borderId="6" xfId="3" applyFont="1" applyFill="1" applyBorder="1" applyAlignment="1">
      <alignment horizontal="left" vertical="top"/>
    </xf>
    <xf numFmtId="0" fontId="8" fillId="7" borderId="6" xfId="1" applyFont="1" applyFill="1" applyBorder="1" applyAlignment="1">
      <alignment horizontal="left" vertical="top"/>
    </xf>
    <xf numFmtId="0" fontId="11" fillId="7" borderId="6" xfId="3" applyFont="1" applyFill="1" applyBorder="1" applyAlignment="1">
      <alignment vertical="top"/>
    </xf>
    <xf numFmtId="0" fontId="9" fillId="7" borderId="6" xfId="0" applyFont="1" applyFill="1" applyBorder="1" applyAlignment="1">
      <alignment horizontal="center" vertical="center"/>
    </xf>
    <xf numFmtId="0" fontId="8" fillId="7" borderId="6" xfId="1" applyFont="1" applyFill="1" applyBorder="1" applyAlignment="1">
      <alignment wrapText="1"/>
    </xf>
    <xf numFmtId="0" fontId="8" fillId="7" borderId="4" xfId="1" applyFont="1" applyFill="1" applyBorder="1" applyAlignment="1">
      <alignment wrapText="1"/>
    </xf>
    <xf numFmtId="14" fontId="8" fillId="7" borderId="7" xfId="1" applyNumberFormat="1" applyFont="1" applyFill="1" applyBorder="1" applyAlignment="1">
      <alignment horizontal="center"/>
    </xf>
    <xf numFmtId="0" fontId="8" fillId="7" borderId="7" xfId="1" applyFont="1" applyFill="1" applyBorder="1" applyAlignment="1">
      <alignment horizontal="left"/>
    </xf>
    <xf numFmtId="0" fontId="8" fillId="7" borderId="4" xfId="1" applyFont="1" applyFill="1" applyBorder="1" applyAlignment="1">
      <alignment horizontal="center"/>
    </xf>
    <xf numFmtId="0" fontId="8" fillId="7" borderId="7" xfId="1" applyFont="1" applyFill="1" applyBorder="1"/>
    <xf numFmtId="14" fontId="8" fillId="0" borderId="10" xfId="1" applyNumberFormat="1" applyFont="1" applyBorder="1" applyAlignment="1">
      <alignment horizontal="center" vertical="top"/>
    </xf>
    <xf numFmtId="0" fontId="1" fillId="0" borderId="10" xfId="1" applyFont="1" applyBorder="1" applyAlignment="1">
      <alignment vertical="top" wrapText="1"/>
    </xf>
    <xf numFmtId="0" fontId="8" fillId="7" borderId="6" xfId="1" applyFont="1" applyFill="1" applyBorder="1"/>
    <xf numFmtId="14" fontId="9" fillId="7" borderId="6" xfId="1" applyNumberFormat="1" applyFont="1" applyFill="1" applyBorder="1" applyAlignment="1">
      <alignment horizontal="center"/>
    </xf>
    <xf numFmtId="0" fontId="8" fillId="8" borderId="4" xfId="1" applyFont="1" applyFill="1" applyBorder="1" applyAlignment="1">
      <alignment horizontal="center" vertical="top"/>
    </xf>
    <xf numFmtId="0" fontId="8" fillId="7" borderId="7" xfId="1" applyFont="1" applyFill="1" applyBorder="1" applyAlignment="1">
      <alignment horizontal="center"/>
    </xf>
    <xf numFmtId="0" fontId="0" fillId="7" borderId="6" xfId="0" applyFill="1" applyBorder="1"/>
    <xf numFmtId="14" fontId="8" fillId="7" borderId="6" xfId="1" applyNumberFormat="1" applyFont="1" applyFill="1" applyBorder="1" applyAlignment="1">
      <alignment horizontal="center"/>
    </xf>
    <xf numFmtId="0" fontId="8" fillId="7" borderId="6" xfId="1" applyFont="1" applyFill="1" applyBorder="1" applyAlignment="1">
      <alignment horizontal="center"/>
    </xf>
    <xf numFmtId="0" fontId="13" fillId="7" borderId="6" xfId="0" applyFont="1" applyFill="1" applyBorder="1"/>
    <xf numFmtId="0" fontId="11" fillId="6" borderId="8" xfId="3" applyFont="1" applyFill="1" applyBorder="1" applyAlignment="1">
      <alignment horizontal="left" vertical="top"/>
    </xf>
    <xf numFmtId="14" fontId="8" fillId="0" borderId="6" xfId="1" applyNumberFormat="1" applyFont="1" applyBorder="1" applyAlignment="1">
      <alignment vertical="top"/>
    </xf>
    <xf numFmtId="164" fontId="8" fillId="0" borderId="6" xfId="1" applyNumberFormat="1" applyFont="1" applyBorder="1" applyAlignment="1">
      <alignment horizontal="center" vertical="top"/>
    </xf>
    <xf numFmtId="14" fontId="8" fillId="0" borderId="0" xfId="1" applyNumberFormat="1" applyFont="1" applyAlignment="1">
      <alignment horizontal="center"/>
    </xf>
    <xf numFmtId="0" fontId="9" fillId="0" borderId="9" xfId="1" applyFont="1" applyBorder="1" applyAlignment="1">
      <alignment horizontal="center" wrapText="1"/>
    </xf>
    <xf numFmtId="0" fontId="11" fillId="0" borderId="8" xfId="3" applyFont="1" applyBorder="1" applyAlignment="1">
      <alignment vertical="top"/>
    </xf>
    <xf numFmtId="0" fontId="11" fillId="7" borderId="10" xfId="3" applyFont="1" applyFill="1" applyBorder="1" applyAlignment="1">
      <alignment horizontal="left" vertical="top"/>
    </xf>
    <xf numFmtId="0" fontId="8" fillId="7" borderId="10" xfId="1" applyFont="1" applyFill="1" applyBorder="1" applyAlignment="1">
      <alignment vertical="top"/>
    </xf>
    <xf numFmtId="14" fontId="8" fillId="7" borderId="7" xfId="1" applyNumberFormat="1" applyFont="1" applyFill="1" applyBorder="1" applyAlignment="1">
      <alignment horizontal="center" vertical="top"/>
    </xf>
    <xf numFmtId="0" fontId="11" fillId="7" borderId="7" xfId="3" applyFont="1" applyFill="1" applyBorder="1" applyAlignment="1">
      <alignment horizontal="left" vertical="center"/>
    </xf>
    <xf numFmtId="0" fontId="11" fillId="7" borderId="7" xfId="3" applyFont="1" applyFill="1" applyBorder="1" applyAlignment="1">
      <alignment vertical="top"/>
    </xf>
    <xf numFmtId="0" fontId="9" fillId="7" borderId="6" xfId="0" applyFont="1" applyFill="1" applyBorder="1"/>
    <xf numFmtId="0" fontId="8" fillId="7" borderId="6" xfId="1" applyFont="1" applyFill="1" applyBorder="1" applyAlignment="1">
      <alignment horizontal="left"/>
    </xf>
    <xf numFmtId="0" fontId="8" fillId="8" borderId="6" xfId="1" applyFont="1" applyFill="1" applyBorder="1" applyAlignment="1">
      <alignment horizontal="center" vertical="top"/>
    </xf>
    <xf numFmtId="0" fontId="9" fillId="7" borderId="6" xfId="1" applyFont="1" applyFill="1" applyBorder="1" applyAlignment="1">
      <alignment horizontal="center" vertical="top"/>
    </xf>
    <xf numFmtId="164" fontId="9" fillId="7" borderId="6" xfId="1" applyNumberFormat="1" applyFont="1" applyFill="1" applyBorder="1" applyAlignment="1">
      <alignment horizontal="center"/>
    </xf>
    <xf numFmtId="164" fontId="9" fillId="0" borderId="6" xfId="1" applyNumberFormat="1" applyFont="1" applyBorder="1" applyAlignment="1">
      <alignment horizontal="center"/>
    </xf>
    <xf numFmtId="0" fontId="11" fillId="6" borderId="6" xfId="3" applyFont="1" applyFill="1" applyBorder="1" applyAlignment="1">
      <alignment horizontal="center" vertical="top"/>
    </xf>
    <xf numFmtId="0" fontId="7" fillId="6" borderId="6" xfId="0" applyFont="1" applyFill="1" applyBorder="1"/>
    <xf numFmtId="14" fontId="7" fillId="6" borderId="6" xfId="0" applyNumberFormat="1" applyFont="1" applyFill="1" applyBorder="1" applyAlignment="1">
      <alignment horizontal="center"/>
    </xf>
    <xf numFmtId="0" fontId="8" fillId="6" borderId="6" xfId="1" applyFont="1" applyFill="1" applyBorder="1"/>
    <xf numFmtId="0" fontId="7" fillId="6" borderId="0" xfId="0" applyFont="1" applyFill="1"/>
    <xf numFmtId="0" fontId="9" fillId="6" borderId="6" xfId="1" applyFont="1" applyFill="1" applyBorder="1"/>
    <xf numFmtId="0" fontId="9" fillId="6" borderId="12" xfId="1" applyFont="1" applyFill="1" applyBorder="1"/>
    <xf numFmtId="0" fontId="9" fillId="6" borderId="10" xfId="1" applyFont="1" applyFill="1" applyBorder="1"/>
    <xf numFmtId="0" fontId="9" fillId="6" borderId="11" xfId="1" applyFont="1" applyFill="1" applyBorder="1"/>
    <xf numFmtId="164" fontId="9" fillId="6" borderId="6" xfId="1" applyNumberFormat="1" applyFont="1" applyFill="1" applyBorder="1" applyAlignment="1">
      <alignment horizontal="center"/>
    </xf>
    <xf numFmtId="0" fontId="9" fillId="6" borderId="7" xfId="1" applyFont="1" applyFill="1" applyBorder="1"/>
    <xf numFmtId="0" fontId="8" fillId="6" borderId="6" xfId="1" applyFont="1" applyFill="1" applyBorder="1" applyAlignment="1">
      <alignment vertical="top" wrapText="1"/>
    </xf>
    <xf numFmtId="0" fontId="11" fillId="6" borderId="13" xfId="3" applyFont="1" applyFill="1" applyBorder="1" applyAlignment="1">
      <alignment horizontal="left" vertical="top"/>
    </xf>
    <xf numFmtId="0" fontId="8" fillId="6" borderId="0" xfId="1" applyFont="1" applyFill="1" applyAlignment="1">
      <alignment vertical="top"/>
    </xf>
    <xf numFmtId="164" fontId="9" fillId="6" borderId="7" xfId="1" applyNumberFormat="1" applyFont="1" applyFill="1" applyBorder="1" applyAlignment="1">
      <alignment horizontal="center"/>
    </xf>
    <xf numFmtId="0" fontId="11" fillId="6" borderId="7" xfId="3" applyFont="1" applyFill="1" applyBorder="1" applyAlignment="1">
      <alignment vertical="top"/>
    </xf>
    <xf numFmtId="0" fontId="9" fillId="0" borderId="7" xfId="1" applyFont="1" applyBorder="1" applyAlignment="1">
      <alignment horizontal="left" vertical="top"/>
    </xf>
    <xf numFmtId="0" fontId="11" fillId="6" borderId="11" xfId="3" applyFont="1" applyFill="1" applyBorder="1" applyAlignment="1">
      <alignment horizontal="center" vertical="top"/>
    </xf>
    <xf numFmtId="0" fontId="11" fillId="7" borderId="10" xfId="3" applyFont="1" applyFill="1" applyBorder="1" applyAlignment="1">
      <alignment horizontal="center" vertical="top"/>
    </xf>
    <xf numFmtId="0" fontId="14" fillId="7" borderId="10" xfId="3" applyFont="1" applyFill="1" applyBorder="1" applyAlignment="1">
      <alignment horizontal="left" vertical="top"/>
    </xf>
    <xf numFmtId="0" fontId="8" fillId="7" borderId="11" xfId="1" applyFont="1" applyFill="1" applyBorder="1" applyAlignment="1">
      <alignment horizontal="center" vertical="top"/>
    </xf>
    <xf numFmtId="164" fontId="8" fillId="7" borderId="10" xfId="1" applyNumberFormat="1" applyFont="1" applyFill="1" applyBorder="1" applyAlignment="1">
      <alignment horizontal="center" vertical="top"/>
    </xf>
    <xf numFmtId="0" fontId="16" fillId="7" borderId="11" xfId="1" applyFont="1" applyFill="1" applyBorder="1" applyAlignment="1">
      <alignment horizontal="center" vertical="top"/>
    </xf>
    <xf numFmtId="0" fontId="11" fillId="7" borderId="7" xfId="3" applyFont="1" applyFill="1" applyBorder="1" applyAlignment="1">
      <alignment horizontal="center" vertical="top"/>
    </xf>
    <xf numFmtId="0" fontId="16" fillId="7" borderId="10" xfId="1" applyFont="1" applyFill="1" applyBorder="1" applyAlignment="1">
      <alignment vertical="top"/>
    </xf>
    <xf numFmtId="0" fontId="9" fillId="7" borderId="10" xfId="0" applyFont="1" applyFill="1" applyBorder="1" applyAlignment="1">
      <alignment horizontal="left"/>
    </xf>
    <xf numFmtId="0" fontId="11" fillId="7" borderId="0" xfId="3" applyFont="1" applyFill="1" applyAlignment="1">
      <alignment horizontal="left" vertical="top"/>
    </xf>
    <xf numFmtId="0" fontId="16" fillId="7" borderId="7" xfId="1" applyFont="1" applyFill="1" applyBorder="1" applyAlignment="1">
      <alignment vertical="top"/>
    </xf>
    <xf numFmtId="0" fontId="16" fillId="7" borderId="6" xfId="1" applyFont="1" applyFill="1" applyBorder="1" applyAlignment="1">
      <alignment vertical="top"/>
    </xf>
    <xf numFmtId="0" fontId="14" fillId="7" borderId="6" xfId="3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15" fillId="7" borderId="6" xfId="1" applyFont="1" applyFill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0" fillId="7" borderId="7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5" borderId="7" xfId="1" applyFont="1" applyFill="1" applyBorder="1" applyAlignment="1">
      <alignment horizontal="center" vertical="top"/>
    </xf>
    <xf numFmtId="0" fontId="8" fillId="0" borderId="6" xfId="1" applyFont="1" applyBorder="1" applyAlignment="1">
      <alignment horizontal="left"/>
    </xf>
  </cellXfs>
  <cellStyles count="4">
    <cellStyle name="Обычный" xfId="0" builtinId="0"/>
    <cellStyle name="Обычный 2" xfId="1" xr:uid="{00000000-0005-0000-0000-000001000000}"/>
    <cellStyle name="Обычный 2 2" xfId="3" xr:uid="{47BB555A-F126-40F8-92C8-40415C8095DE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342660</xdr:colOff>
      <xdr:row>10</xdr:row>
      <xdr:rowOff>75840</xdr:rowOff>
    </xdr:from>
    <xdr:to>
      <xdr:col>8</xdr:col>
      <xdr:colOff>350580</xdr:colOff>
      <xdr:row>10</xdr:row>
      <xdr:rowOff>76200</xdr:rowOff>
    </xdr:to>
    <xdr:pic>
      <xdr:nvPicPr>
        <xdr:cNvPr id="2" name="Рукописный ввод 4">
          <a:extLst>
            <a:ext uri="{FF2B5EF4-FFF2-40B4-BE49-F238E27FC236}">
              <a16:creationId xmlns:a16="http://schemas.microsoft.com/office/drawing/2014/main" id="{4E259B79-8E2A-4CA5-B70C-78FF070930B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0220" y="1462680"/>
          <a:ext cx="7920" cy="360"/>
        </a:xfrm>
        <a:prstGeom prst="rect">
          <a:avLst/>
        </a:prstGeom>
      </xdr:spPr>
    </xdr:pic>
    <xdr:clientData/>
  </xdr:twoCellAnchor>
  <xdr:twoCellAnchor>
    <xdr:from>
      <xdr:col>8</xdr:col>
      <xdr:colOff>342660</xdr:colOff>
      <xdr:row>12</xdr:row>
      <xdr:rowOff>75840</xdr:rowOff>
    </xdr:from>
    <xdr:to>
      <xdr:col>8</xdr:col>
      <xdr:colOff>350580</xdr:colOff>
      <xdr:row>12</xdr:row>
      <xdr:rowOff>76200</xdr:rowOff>
    </xdr:to>
    <xdr:pic>
      <xdr:nvPicPr>
        <xdr:cNvPr id="3" name="Рукописный ввод 4">
          <a:extLst>
            <a:ext uri="{FF2B5EF4-FFF2-40B4-BE49-F238E27FC236}">
              <a16:creationId xmlns:a16="http://schemas.microsoft.com/office/drawing/2014/main" id="{7261C2BD-6F7E-41F5-AA7A-921859D73F8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2310" y="2409465"/>
          <a:ext cx="7920" cy="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327480</xdr:colOff>
      <xdr:row>13</xdr:row>
      <xdr:rowOff>91320</xdr:rowOff>
    </xdr:from>
    <xdr:to>
      <xdr:col>8</xdr:col>
      <xdr:colOff>327840</xdr:colOff>
      <xdr:row>13</xdr:row>
      <xdr:rowOff>91680</xdr:rowOff>
    </xdr:to>
    <xdr:pic>
      <xdr:nvPicPr>
        <xdr:cNvPr id="2" name="Рукописный ввод 5">
          <a:extLst>
            <a:ext uri="{FF2B5EF4-FFF2-40B4-BE49-F238E27FC236}">
              <a16:creationId xmlns:a16="http://schemas.microsoft.com/office/drawing/2014/main" id="{F9E89019-CB2E-46ED-8BB8-6FB8C480F6F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820" y="899040"/>
          <a:ext cx="360" cy="360"/>
        </a:xfrm>
        <a:prstGeom prst="rect">
          <a:avLst/>
        </a:prstGeom>
      </xdr:spPr>
    </xdr:pic>
    <xdr:clientData/>
  </xdr:twoCellAnchor>
  <xdr:twoCellAnchor>
    <xdr:from>
      <xdr:col>8</xdr:col>
      <xdr:colOff>388320</xdr:colOff>
      <xdr:row>13</xdr:row>
      <xdr:rowOff>98880</xdr:rowOff>
    </xdr:from>
    <xdr:to>
      <xdr:col>8</xdr:col>
      <xdr:colOff>388680</xdr:colOff>
      <xdr:row>13</xdr:row>
      <xdr:rowOff>99240</xdr:rowOff>
    </xdr:to>
    <xdr:pic>
      <xdr:nvPicPr>
        <xdr:cNvPr id="3" name="Рукописный ввод 6">
          <a:extLst>
            <a:ext uri="{FF2B5EF4-FFF2-40B4-BE49-F238E27FC236}">
              <a16:creationId xmlns:a16="http://schemas.microsoft.com/office/drawing/2014/main" id="{988F8022-E5C7-4DF0-9D8C-1C72189ED95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0660" y="906600"/>
          <a:ext cx="360" cy="360"/>
        </a:xfrm>
        <a:prstGeom prst="rect">
          <a:avLst/>
        </a:prstGeom>
      </xdr:spPr>
    </xdr:pic>
    <xdr:clientData/>
  </xdr:twoCellAnchor>
  <xdr:twoCellAnchor>
    <xdr:from>
      <xdr:col>8</xdr:col>
      <xdr:colOff>327480</xdr:colOff>
      <xdr:row>13</xdr:row>
      <xdr:rowOff>68280</xdr:rowOff>
    </xdr:from>
    <xdr:to>
      <xdr:col>8</xdr:col>
      <xdr:colOff>327840</xdr:colOff>
      <xdr:row>13</xdr:row>
      <xdr:rowOff>68640</xdr:rowOff>
    </xdr:to>
    <xdr:pic>
      <xdr:nvPicPr>
        <xdr:cNvPr id="4" name="Рукописный ввод 7">
          <a:extLst>
            <a:ext uri="{FF2B5EF4-FFF2-40B4-BE49-F238E27FC236}">
              <a16:creationId xmlns:a16="http://schemas.microsoft.com/office/drawing/2014/main" id="{7018DC0D-709E-4D2E-BB7F-6AAADEE24E8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820" y="876000"/>
          <a:ext cx="360" cy="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33"/>
  <sheetViews>
    <sheetView zoomScale="70" zoomScaleNormal="70" workbookViewId="0">
      <selection activeCell="H31" sqref="H31"/>
    </sheetView>
  </sheetViews>
  <sheetFormatPr defaultColWidth="12.6640625" defaultRowHeight="15.75" customHeight="1" x14ac:dyDescent="0.25"/>
  <cols>
    <col min="1" max="1" width="4.33203125" customWidth="1"/>
    <col min="2" max="2" width="15.6640625" customWidth="1"/>
    <col min="3" max="3" width="10" customWidth="1"/>
    <col min="4" max="4" width="18.5546875" customWidth="1"/>
    <col min="5" max="5" width="5.33203125" customWidth="1"/>
    <col min="6" max="6" width="12.88671875" customWidth="1"/>
    <col min="7" max="7" width="10.5546875" customWidth="1"/>
    <col min="8" max="8" width="39" customWidth="1"/>
    <col min="9" max="9" width="7.6640625" customWidth="1"/>
    <col min="10" max="10" width="35.5546875" customWidth="1"/>
    <col min="11" max="11" width="5.88671875" customWidth="1"/>
    <col min="12" max="13" width="5.6640625" customWidth="1"/>
    <col min="14" max="14" width="7.33203125" customWidth="1"/>
  </cols>
  <sheetData>
    <row r="1" spans="1:17" ht="13.2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 ht="13.2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 ht="13.2" x14ac:dyDescent="0.25">
      <c r="A3" s="3"/>
      <c r="B3" s="4" t="s">
        <v>15</v>
      </c>
      <c r="C3" s="3" t="s">
        <v>80</v>
      </c>
      <c r="D3" s="3"/>
      <c r="E3" s="3"/>
      <c r="F3" s="3"/>
      <c r="G3" s="3"/>
      <c r="H3" s="3"/>
      <c r="I3" s="3"/>
      <c r="J3" s="3"/>
    </row>
    <row r="4" spans="1:17" ht="13.2" x14ac:dyDescent="0.25">
      <c r="A4" s="3"/>
      <c r="B4" s="4" t="s">
        <v>3</v>
      </c>
      <c r="C4" s="3">
        <v>7</v>
      </c>
      <c r="D4" s="3"/>
      <c r="E4" s="3"/>
      <c r="F4" s="3"/>
      <c r="G4" s="3"/>
      <c r="H4" s="3"/>
      <c r="I4" s="3"/>
      <c r="J4" s="3"/>
    </row>
    <row r="5" spans="1:17" ht="13.2" x14ac:dyDescent="0.25">
      <c r="A5" s="3"/>
      <c r="B5" s="153" t="s">
        <v>4</v>
      </c>
      <c r="C5" s="154"/>
      <c r="D5" s="3">
        <v>40</v>
      </c>
      <c r="E5" s="3"/>
      <c r="F5" s="6"/>
      <c r="G5" s="3"/>
      <c r="H5" s="3"/>
      <c r="I5" s="3"/>
      <c r="J5" s="3"/>
    </row>
    <row r="6" spans="1:17" ht="13.2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7" ht="45" customHeight="1" x14ac:dyDescent="0.25">
      <c r="A7" s="15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3</v>
      </c>
      <c r="J7" s="15" t="s">
        <v>13</v>
      </c>
      <c r="K7" s="14">
        <v>1</v>
      </c>
      <c r="L7" s="14">
        <v>2</v>
      </c>
      <c r="M7" s="14">
        <v>3</v>
      </c>
      <c r="N7" s="14">
        <v>4</v>
      </c>
      <c r="O7" s="14" t="s">
        <v>78</v>
      </c>
      <c r="P7" s="14" t="s">
        <v>79</v>
      </c>
      <c r="Q7" s="14" t="s">
        <v>77</v>
      </c>
    </row>
    <row r="8" spans="1:17" ht="15.75" customHeight="1" x14ac:dyDescent="0.25">
      <c r="A8" s="141">
        <v>1</v>
      </c>
      <c r="B8" s="142" t="s">
        <v>107</v>
      </c>
      <c r="C8" s="142" t="s">
        <v>108</v>
      </c>
      <c r="D8" s="142" t="s">
        <v>109</v>
      </c>
      <c r="E8" s="143" t="s">
        <v>35</v>
      </c>
      <c r="F8" s="144">
        <v>40995</v>
      </c>
      <c r="G8" s="74" t="s">
        <v>11</v>
      </c>
      <c r="H8" s="112" t="s">
        <v>110</v>
      </c>
      <c r="I8" s="145">
        <v>7</v>
      </c>
      <c r="J8" s="112" t="s">
        <v>16</v>
      </c>
      <c r="K8" s="78">
        <v>10</v>
      </c>
      <c r="L8" s="78">
        <v>7.5</v>
      </c>
      <c r="M8" s="78">
        <v>7</v>
      </c>
      <c r="N8" s="78">
        <v>10</v>
      </c>
      <c r="O8" s="78">
        <f t="shared" ref="O8:O28" si="0">SUM(K8:N8)</f>
        <v>34.5</v>
      </c>
      <c r="P8" s="78">
        <f t="shared" ref="P8:P28" si="1">O8*100/40</f>
        <v>86.25</v>
      </c>
      <c r="Q8" s="105" t="s">
        <v>213</v>
      </c>
    </row>
    <row r="9" spans="1:17" ht="15.75" customHeight="1" x14ac:dyDescent="0.25">
      <c r="A9" s="146">
        <v>2</v>
      </c>
      <c r="B9" s="147" t="s">
        <v>130</v>
      </c>
      <c r="C9" s="147" t="s">
        <v>29</v>
      </c>
      <c r="D9" s="147" t="s">
        <v>131</v>
      </c>
      <c r="E9" s="143" t="s">
        <v>33</v>
      </c>
      <c r="F9" s="144"/>
      <c r="G9" s="74" t="s">
        <v>11</v>
      </c>
      <c r="H9" s="112" t="s">
        <v>128</v>
      </c>
      <c r="I9" s="145">
        <v>7</v>
      </c>
      <c r="J9" s="112" t="s">
        <v>129</v>
      </c>
      <c r="K9" s="102">
        <v>10</v>
      </c>
      <c r="L9" s="102">
        <v>7.5</v>
      </c>
      <c r="M9" s="102">
        <v>10</v>
      </c>
      <c r="N9" s="102">
        <v>5</v>
      </c>
      <c r="O9" s="78">
        <f t="shared" si="0"/>
        <v>32.5</v>
      </c>
      <c r="P9" s="78">
        <f t="shared" si="1"/>
        <v>81.25</v>
      </c>
      <c r="Q9" s="105" t="s">
        <v>214</v>
      </c>
    </row>
    <row r="10" spans="1:17" ht="15.75" customHeight="1" x14ac:dyDescent="0.3">
      <c r="A10" s="141">
        <v>3</v>
      </c>
      <c r="B10" s="148" t="s">
        <v>141</v>
      </c>
      <c r="C10" s="148" t="s">
        <v>23</v>
      </c>
      <c r="D10" s="112" t="s">
        <v>142</v>
      </c>
      <c r="E10" s="143" t="s">
        <v>33</v>
      </c>
      <c r="F10" s="144">
        <v>41380</v>
      </c>
      <c r="G10" s="155" t="s">
        <v>11</v>
      </c>
      <c r="H10" s="112" t="s">
        <v>140</v>
      </c>
      <c r="I10" s="145">
        <v>7</v>
      </c>
      <c r="J10" s="112" t="s">
        <v>143</v>
      </c>
      <c r="K10" s="102">
        <v>10</v>
      </c>
      <c r="L10" s="102">
        <v>5</v>
      </c>
      <c r="M10" s="102">
        <v>8</v>
      </c>
      <c r="N10" s="102">
        <v>7.5</v>
      </c>
      <c r="O10" s="78">
        <f t="shared" si="0"/>
        <v>30.5</v>
      </c>
      <c r="P10" s="78">
        <f t="shared" si="1"/>
        <v>76.25</v>
      </c>
      <c r="Q10" s="105" t="s">
        <v>214</v>
      </c>
    </row>
    <row r="11" spans="1:17" ht="15.75" customHeight="1" x14ac:dyDescent="0.25">
      <c r="A11" s="146">
        <v>4</v>
      </c>
      <c r="B11" s="147" t="s">
        <v>125</v>
      </c>
      <c r="C11" s="147" t="s">
        <v>126</v>
      </c>
      <c r="D11" s="147" t="s">
        <v>127</v>
      </c>
      <c r="E11" s="143" t="s">
        <v>33</v>
      </c>
      <c r="F11" s="144"/>
      <c r="G11" s="74" t="s">
        <v>11</v>
      </c>
      <c r="H11" s="112" t="s">
        <v>128</v>
      </c>
      <c r="I11" s="145">
        <v>7</v>
      </c>
      <c r="J11" s="112" t="s">
        <v>129</v>
      </c>
      <c r="K11" s="102">
        <v>10</v>
      </c>
      <c r="L11" s="102">
        <v>1</v>
      </c>
      <c r="M11" s="102">
        <v>8</v>
      </c>
      <c r="N11" s="102">
        <v>6</v>
      </c>
      <c r="O11" s="78">
        <f t="shared" si="0"/>
        <v>25</v>
      </c>
      <c r="P11" s="78">
        <f t="shared" si="1"/>
        <v>62.5</v>
      </c>
      <c r="Q11" s="105" t="s">
        <v>214</v>
      </c>
    </row>
    <row r="12" spans="1:17" ht="15.75" customHeight="1" x14ac:dyDescent="0.25">
      <c r="A12" s="141">
        <v>5</v>
      </c>
      <c r="B12" s="149" t="s">
        <v>138</v>
      </c>
      <c r="C12" s="149" t="s">
        <v>139</v>
      </c>
      <c r="D12" s="149" t="s">
        <v>19</v>
      </c>
      <c r="E12" s="143" t="s">
        <v>33</v>
      </c>
      <c r="F12" s="144">
        <v>41015</v>
      </c>
      <c r="G12" s="155" t="s">
        <v>11</v>
      </c>
      <c r="H12" s="112" t="s">
        <v>147</v>
      </c>
      <c r="I12" s="145">
        <v>7</v>
      </c>
      <c r="J12" s="112" t="s">
        <v>25</v>
      </c>
      <c r="K12" s="102">
        <v>7.5</v>
      </c>
      <c r="L12" s="102">
        <v>2</v>
      </c>
      <c r="M12" s="102">
        <v>8</v>
      </c>
      <c r="N12" s="102">
        <v>7.5</v>
      </c>
      <c r="O12" s="78">
        <f t="shared" si="0"/>
        <v>25</v>
      </c>
      <c r="P12" s="78">
        <f t="shared" si="1"/>
        <v>62.5</v>
      </c>
      <c r="Q12" s="105" t="s">
        <v>214</v>
      </c>
    </row>
    <row r="13" spans="1:17" ht="15.75" customHeight="1" x14ac:dyDescent="0.25">
      <c r="A13" s="146">
        <v>6</v>
      </c>
      <c r="B13" s="150" t="s">
        <v>41</v>
      </c>
      <c r="C13" s="150" t="s">
        <v>69</v>
      </c>
      <c r="D13" s="150" t="s">
        <v>123</v>
      </c>
      <c r="E13" s="143" t="s">
        <v>33</v>
      </c>
      <c r="F13" s="144"/>
      <c r="G13" s="74" t="s">
        <v>11</v>
      </c>
      <c r="H13" s="112" t="s">
        <v>121</v>
      </c>
      <c r="I13" s="145">
        <v>7</v>
      </c>
      <c r="J13" s="112" t="s">
        <v>124</v>
      </c>
      <c r="K13" s="78">
        <v>7.5</v>
      </c>
      <c r="L13" s="78">
        <v>1</v>
      </c>
      <c r="M13" s="78">
        <v>10</v>
      </c>
      <c r="N13" s="78">
        <v>4.5</v>
      </c>
      <c r="O13" s="78">
        <f t="shared" si="0"/>
        <v>23</v>
      </c>
      <c r="P13" s="78">
        <f t="shared" si="1"/>
        <v>57.5</v>
      </c>
      <c r="Q13" s="105" t="s">
        <v>214</v>
      </c>
    </row>
    <row r="14" spans="1:17" ht="15.75" customHeight="1" x14ac:dyDescent="0.25">
      <c r="A14" s="141">
        <v>7</v>
      </c>
      <c r="B14" s="151" t="s">
        <v>118</v>
      </c>
      <c r="C14" s="151" t="s">
        <v>119</v>
      </c>
      <c r="D14" s="151" t="s">
        <v>120</v>
      </c>
      <c r="E14" s="143" t="s">
        <v>33</v>
      </c>
      <c r="F14" s="144"/>
      <c r="G14" s="74" t="s">
        <v>11</v>
      </c>
      <c r="H14" s="112" t="s">
        <v>121</v>
      </c>
      <c r="I14" s="145">
        <v>7</v>
      </c>
      <c r="J14" s="112" t="s">
        <v>122</v>
      </c>
      <c r="K14" s="78">
        <v>7.5</v>
      </c>
      <c r="L14" s="78">
        <v>0</v>
      </c>
      <c r="M14" s="78">
        <v>10</v>
      </c>
      <c r="N14" s="78">
        <v>4</v>
      </c>
      <c r="O14" s="78">
        <f t="shared" si="0"/>
        <v>21.5</v>
      </c>
      <c r="P14" s="78">
        <f t="shared" si="1"/>
        <v>53.75</v>
      </c>
      <c r="Q14" s="105" t="s">
        <v>214</v>
      </c>
    </row>
    <row r="15" spans="1:17" ht="15.75" customHeight="1" x14ac:dyDescent="0.25">
      <c r="A15" s="146">
        <v>8</v>
      </c>
      <c r="B15" s="152" t="s">
        <v>111</v>
      </c>
      <c r="C15" s="152" t="s">
        <v>63</v>
      </c>
      <c r="D15" s="152" t="s">
        <v>112</v>
      </c>
      <c r="E15" s="143" t="s">
        <v>33</v>
      </c>
      <c r="F15" s="144">
        <v>41257</v>
      </c>
      <c r="G15" s="74" t="s">
        <v>11</v>
      </c>
      <c r="H15" s="112" t="s">
        <v>110</v>
      </c>
      <c r="I15" s="145">
        <v>7</v>
      </c>
      <c r="J15" s="112" t="s">
        <v>113</v>
      </c>
      <c r="K15" s="78">
        <v>5</v>
      </c>
      <c r="L15" s="78">
        <v>2</v>
      </c>
      <c r="M15" s="78">
        <v>8</v>
      </c>
      <c r="N15" s="78">
        <v>5</v>
      </c>
      <c r="O15" s="78">
        <f t="shared" si="0"/>
        <v>20</v>
      </c>
      <c r="P15" s="78">
        <f t="shared" si="1"/>
        <v>50</v>
      </c>
      <c r="Q15" s="105" t="s">
        <v>214</v>
      </c>
    </row>
    <row r="16" spans="1:17" ht="15.75" customHeight="1" x14ac:dyDescent="0.25">
      <c r="A16" s="141">
        <v>9</v>
      </c>
      <c r="B16" s="151" t="s">
        <v>115</v>
      </c>
      <c r="C16" s="151" t="s">
        <v>116</v>
      </c>
      <c r="D16" s="151" t="s">
        <v>117</v>
      </c>
      <c r="E16" s="143" t="s">
        <v>33</v>
      </c>
      <c r="F16" s="144">
        <v>41000</v>
      </c>
      <c r="G16" s="74" t="s">
        <v>11</v>
      </c>
      <c r="H16" s="112" t="s">
        <v>110</v>
      </c>
      <c r="I16" s="145">
        <v>7</v>
      </c>
      <c r="J16" s="112" t="s">
        <v>113</v>
      </c>
      <c r="K16" s="78">
        <v>10</v>
      </c>
      <c r="L16" s="78">
        <v>0</v>
      </c>
      <c r="M16" s="78">
        <v>10</v>
      </c>
      <c r="N16" s="78">
        <v>0</v>
      </c>
      <c r="O16" s="78">
        <f t="shared" si="0"/>
        <v>20</v>
      </c>
      <c r="P16" s="78">
        <f t="shared" si="1"/>
        <v>50</v>
      </c>
      <c r="Q16" s="105" t="s">
        <v>214</v>
      </c>
    </row>
    <row r="17" spans="1:17" ht="15.75" customHeight="1" x14ac:dyDescent="0.25">
      <c r="A17" s="146">
        <v>10</v>
      </c>
      <c r="B17" s="151" t="s">
        <v>132</v>
      </c>
      <c r="C17" s="151" t="s">
        <v>27</v>
      </c>
      <c r="D17" s="151" t="s">
        <v>17</v>
      </c>
      <c r="E17" s="143" t="s">
        <v>33</v>
      </c>
      <c r="F17" s="144"/>
      <c r="G17" s="74" t="s">
        <v>11</v>
      </c>
      <c r="H17" s="112" t="s">
        <v>128</v>
      </c>
      <c r="I17" s="145">
        <v>7</v>
      </c>
      <c r="J17" s="112" t="s">
        <v>133</v>
      </c>
      <c r="K17" s="102">
        <v>7.5</v>
      </c>
      <c r="L17" s="102">
        <v>1</v>
      </c>
      <c r="M17" s="102">
        <v>9</v>
      </c>
      <c r="N17" s="102">
        <v>2.5</v>
      </c>
      <c r="O17" s="78">
        <f t="shared" si="0"/>
        <v>20</v>
      </c>
      <c r="P17" s="78">
        <f t="shared" si="1"/>
        <v>50</v>
      </c>
      <c r="Q17" s="105" t="s">
        <v>214</v>
      </c>
    </row>
    <row r="18" spans="1:17" ht="15.75" customHeight="1" x14ac:dyDescent="0.25">
      <c r="A18" s="26">
        <v>11</v>
      </c>
      <c r="B18" s="33" t="s">
        <v>89</v>
      </c>
      <c r="C18" s="33" t="s">
        <v>90</v>
      </c>
      <c r="D18" s="33" t="s">
        <v>91</v>
      </c>
      <c r="E18" s="29" t="s">
        <v>33</v>
      </c>
      <c r="F18" s="30"/>
      <c r="G18" s="31" t="s">
        <v>11</v>
      </c>
      <c r="H18" s="28" t="s">
        <v>92</v>
      </c>
      <c r="I18" s="140">
        <v>7</v>
      </c>
      <c r="J18" s="27" t="s">
        <v>43</v>
      </c>
      <c r="K18" s="17">
        <v>10</v>
      </c>
      <c r="L18" s="17">
        <v>7.5</v>
      </c>
      <c r="M18" s="17">
        <v>0</v>
      </c>
      <c r="N18" s="17">
        <v>0</v>
      </c>
      <c r="O18" s="17">
        <f t="shared" si="0"/>
        <v>17.5</v>
      </c>
      <c r="P18" s="17">
        <f t="shared" si="1"/>
        <v>43.75</v>
      </c>
      <c r="Q18" s="18"/>
    </row>
    <row r="19" spans="1:17" ht="15.75" customHeight="1" x14ac:dyDescent="0.25">
      <c r="A19" s="32">
        <v>12</v>
      </c>
      <c r="B19" s="43" t="s">
        <v>134</v>
      </c>
      <c r="C19" s="43" t="s">
        <v>135</v>
      </c>
      <c r="D19" s="43" t="s">
        <v>22</v>
      </c>
      <c r="E19" s="29" t="s">
        <v>33</v>
      </c>
      <c r="F19" s="30"/>
      <c r="G19" s="31" t="s">
        <v>11</v>
      </c>
      <c r="H19" s="28" t="s">
        <v>136</v>
      </c>
      <c r="I19" s="140">
        <v>7</v>
      </c>
      <c r="J19" s="27" t="s">
        <v>137</v>
      </c>
      <c r="K19" s="12">
        <v>5</v>
      </c>
      <c r="L19" s="12">
        <v>3</v>
      </c>
      <c r="M19" s="12">
        <v>5</v>
      </c>
      <c r="N19" s="12">
        <v>2.5</v>
      </c>
      <c r="O19" s="13">
        <f t="shared" si="0"/>
        <v>15.5</v>
      </c>
      <c r="P19" s="17">
        <f t="shared" si="1"/>
        <v>38.75</v>
      </c>
      <c r="Q19" s="12"/>
    </row>
    <row r="20" spans="1:17" ht="15.75" customHeight="1" x14ac:dyDescent="0.25">
      <c r="A20" s="26">
        <v>13</v>
      </c>
      <c r="B20" s="56" t="s">
        <v>86</v>
      </c>
      <c r="C20" s="56" t="s">
        <v>87</v>
      </c>
      <c r="D20" s="56" t="s">
        <v>88</v>
      </c>
      <c r="E20" s="29" t="s">
        <v>35</v>
      </c>
      <c r="F20" s="30">
        <v>41223</v>
      </c>
      <c r="G20" s="31" t="s">
        <v>11</v>
      </c>
      <c r="H20" s="28" t="s">
        <v>84</v>
      </c>
      <c r="I20" s="140">
        <v>7</v>
      </c>
      <c r="J20" s="27" t="s">
        <v>59</v>
      </c>
      <c r="K20" s="17">
        <v>10</v>
      </c>
      <c r="L20" s="17">
        <v>0</v>
      </c>
      <c r="M20" s="17">
        <v>2</v>
      </c>
      <c r="N20" s="17">
        <v>2.5</v>
      </c>
      <c r="O20" s="17">
        <f t="shared" si="0"/>
        <v>14.5</v>
      </c>
      <c r="P20" s="17">
        <f t="shared" si="1"/>
        <v>36.25</v>
      </c>
      <c r="Q20" s="18"/>
    </row>
    <row r="21" spans="1:17" ht="15.75" customHeight="1" x14ac:dyDescent="0.25">
      <c r="A21" s="32">
        <v>14</v>
      </c>
      <c r="B21" s="42" t="s">
        <v>57</v>
      </c>
      <c r="C21" s="42" t="s">
        <v>82</v>
      </c>
      <c r="D21" s="42" t="s">
        <v>114</v>
      </c>
      <c r="E21" s="29" t="s">
        <v>33</v>
      </c>
      <c r="F21" s="30">
        <v>41319</v>
      </c>
      <c r="G21" s="31" t="s">
        <v>11</v>
      </c>
      <c r="H21" s="28" t="s">
        <v>110</v>
      </c>
      <c r="I21" s="140">
        <v>7</v>
      </c>
      <c r="J21" s="27" t="s">
        <v>113</v>
      </c>
      <c r="K21" s="13">
        <v>0</v>
      </c>
      <c r="L21" s="13">
        <v>1</v>
      </c>
      <c r="M21" s="13">
        <v>8</v>
      </c>
      <c r="N21" s="13">
        <v>5</v>
      </c>
      <c r="O21" s="13">
        <f t="shared" si="0"/>
        <v>14</v>
      </c>
      <c r="P21" s="17">
        <f t="shared" si="1"/>
        <v>35</v>
      </c>
      <c r="Q21" s="12"/>
    </row>
    <row r="22" spans="1:17" ht="15.75" customHeight="1" x14ac:dyDescent="0.3">
      <c r="A22" s="26">
        <v>15</v>
      </c>
      <c r="B22" s="45" t="s">
        <v>101</v>
      </c>
      <c r="C22" s="45" t="s">
        <v>70</v>
      </c>
      <c r="D22" s="35" t="s">
        <v>102</v>
      </c>
      <c r="E22" s="29" t="s">
        <v>37</v>
      </c>
      <c r="F22" s="30">
        <v>41297</v>
      </c>
      <c r="G22" s="31" t="s">
        <v>11</v>
      </c>
      <c r="H22" s="28" t="s">
        <v>103</v>
      </c>
      <c r="I22" s="140">
        <v>7</v>
      </c>
      <c r="J22" s="27" t="s">
        <v>36</v>
      </c>
      <c r="K22" s="46">
        <v>2.5</v>
      </c>
      <c r="L22" s="13">
        <v>2.5</v>
      </c>
      <c r="M22" s="13">
        <v>3</v>
      </c>
      <c r="N22" s="13">
        <v>1</v>
      </c>
      <c r="O22" s="13">
        <f t="shared" si="0"/>
        <v>9</v>
      </c>
      <c r="P22" s="17">
        <f t="shared" si="1"/>
        <v>22.5</v>
      </c>
      <c r="Q22" s="12"/>
    </row>
    <row r="23" spans="1:17" ht="15.75" customHeight="1" x14ac:dyDescent="0.3">
      <c r="A23" s="32">
        <v>16</v>
      </c>
      <c r="B23" s="50" t="s">
        <v>98</v>
      </c>
      <c r="C23" s="50" t="s">
        <v>27</v>
      </c>
      <c r="D23" s="50" t="s">
        <v>99</v>
      </c>
      <c r="E23" s="29" t="s">
        <v>33</v>
      </c>
      <c r="F23" s="30">
        <v>41238</v>
      </c>
      <c r="G23" s="31" t="s">
        <v>11</v>
      </c>
      <c r="H23" s="28" t="s">
        <v>71</v>
      </c>
      <c r="I23" s="140">
        <v>7</v>
      </c>
      <c r="J23" s="27" t="s">
        <v>73</v>
      </c>
      <c r="K23" s="13">
        <v>2.5</v>
      </c>
      <c r="L23" s="13">
        <v>0</v>
      </c>
      <c r="M23" s="13">
        <v>2</v>
      </c>
      <c r="N23" s="13">
        <v>2.5</v>
      </c>
      <c r="O23" s="13">
        <f t="shared" si="0"/>
        <v>7</v>
      </c>
      <c r="P23" s="17">
        <f t="shared" si="1"/>
        <v>17.5</v>
      </c>
      <c r="Q23" s="12"/>
    </row>
    <row r="24" spans="1:17" ht="15.75" customHeight="1" x14ac:dyDescent="0.25">
      <c r="A24" s="26">
        <v>17</v>
      </c>
      <c r="B24" s="39" t="s">
        <v>100</v>
      </c>
      <c r="C24" s="39" t="s">
        <v>40</v>
      </c>
      <c r="D24" s="39" t="s">
        <v>26</v>
      </c>
      <c r="E24" s="29" t="s">
        <v>38</v>
      </c>
      <c r="F24" s="30">
        <v>41376</v>
      </c>
      <c r="G24" s="31" t="s">
        <v>11</v>
      </c>
      <c r="H24" s="28" t="s">
        <v>146</v>
      </c>
      <c r="I24" s="140">
        <v>7</v>
      </c>
      <c r="J24" s="27" t="s">
        <v>65</v>
      </c>
      <c r="K24" s="13">
        <v>2.5</v>
      </c>
      <c r="L24" s="13">
        <v>2.5</v>
      </c>
      <c r="M24" s="13">
        <v>1</v>
      </c>
      <c r="N24" s="13">
        <v>0</v>
      </c>
      <c r="O24" s="13">
        <f t="shared" si="0"/>
        <v>6</v>
      </c>
      <c r="P24" s="17">
        <f t="shared" si="1"/>
        <v>15</v>
      </c>
      <c r="Q24" s="12"/>
    </row>
    <row r="25" spans="1:17" ht="15.75" customHeight="1" x14ac:dyDescent="0.25">
      <c r="A25" s="32">
        <v>18</v>
      </c>
      <c r="B25" s="139" t="s">
        <v>104</v>
      </c>
      <c r="C25" s="36" t="s">
        <v>105</v>
      </c>
      <c r="D25" s="36" t="s">
        <v>106</v>
      </c>
      <c r="E25" s="29" t="s">
        <v>35</v>
      </c>
      <c r="F25" s="30">
        <v>41046</v>
      </c>
      <c r="G25" s="31" t="s">
        <v>11</v>
      </c>
      <c r="H25" s="28" t="s">
        <v>61</v>
      </c>
      <c r="I25" s="140">
        <v>7</v>
      </c>
      <c r="J25" s="27" t="s">
        <v>28</v>
      </c>
      <c r="K25" s="13">
        <v>2.5</v>
      </c>
      <c r="L25" s="13">
        <v>2.5</v>
      </c>
      <c r="M25" s="13">
        <v>0</v>
      </c>
      <c r="N25" s="13">
        <v>0</v>
      </c>
      <c r="O25" s="13">
        <f t="shared" si="0"/>
        <v>5</v>
      </c>
      <c r="P25" s="17">
        <f t="shared" si="1"/>
        <v>12.5</v>
      </c>
      <c r="Q25" s="12"/>
    </row>
    <row r="26" spans="1:17" ht="15.75" customHeight="1" x14ac:dyDescent="0.25">
      <c r="A26" s="26">
        <v>19</v>
      </c>
      <c r="B26" s="45" t="s">
        <v>97</v>
      </c>
      <c r="C26" s="41" t="s">
        <v>42</v>
      </c>
      <c r="D26" s="41" t="s">
        <v>64</v>
      </c>
      <c r="E26" s="29" t="s">
        <v>33</v>
      </c>
      <c r="F26" s="30">
        <v>40984</v>
      </c>
      <c r="G26" s="31" t="s">
        <v>11</v>
      </c>
      <c r="H26" s="28" t="s">
        <v>71</v>
      </c>
      <c r="I26" s="140">
        <v>7</v>
      </c>
      <c r="J26" s="27" t="s">
        <v>73</v>
      </c>
      <c r="K26" s="13">
        <v>0</v>
      </c>
      <c r="L26" s="13">
        <v>0</v>
      </c>
      <c r="M26" s="13">
        <v>2</v>
      </c>
      <c r="N26" s="13">
        <v>2.5</v>
      </c>
      <c r="O26" s="13">
        <f t="shared" si="0"/>
        <v>4.5</v>
      </c>
      <c r="P26" s="17">
        <f t="shared" si="1"/>
        <v>11.25</v>
      </c>
      <c r="Q26" s="12"/>
    </row>
    <row r="27" spans="1:17" ht="15.75" customHeight="1" x14ac:dyDescent="0.25">
      <c r="A27" s="32">
        <v>20</v>
      </c>
      <c r="B27" s="45" t="s">
        <v>81</v>
      </c>
      <c r="C27" s="41" t="s">
        <v>82</v>
      </c>
      <c r="D27" s="41" t="s">
        <v>83</v>
      </c>
      <c r="E27" s="29" t="s">
        <v>38</v>
      </c>
      <c r="F27" s="30">
        <v>40968</v>
      </c>
      <c r="G27" s="31" t="s">
        <v>11</v>
      </c>
      <c r="H27" s="28" t="s">
        <v>84</v>
      </c>
      <c r="I27" s="140">
        <v>7</v>
      </c>
      <c r="J27" s="27" t="s">
        <v>85</v>
      </c>
      <c r="K27" s="17">
        <v>2.5</v>
      </c>
      <c r="L27" s="17">
        <v>0</v>
      </c>
      <c r="M27" s="17">
        <v>1</v>
      </c>
      <c r="N27" s="17">
        <v>0</v>
      </c>
      <c r="O27" s="17">
        <f t="shared" si="0"/>
        <v>3.5</v>
      </c>
      <c r="P27" s="17">
        <f t="shared" si="1"/>
        <v>8.75</v>
      </c>
      <c r="Q27" s="18"/>
    </row>
    <row r="28" spans="1:17" ht="15.75" customHeight="1" x14ac:dyDescent="0.3">
      <c r="A28" s="26">
        <v>21</v>
      </c>
      <c r="B28" s="35" t="s">
        <v>94</v>
      </c>
      <c r="C28" s="35" t="s">
        <v>95</v>
      </c>
      <c r="D28" s="35" t="s">
        <v>96</v>
      </c>
      <c r="E28" s="29" t="s">
        <v>33</v>
      </c>
      <c r="F28" s="30">
        <v>41195</v>
      </c>
      <c r="G28" s="51" t="s">
        <v>11</v>
      </c>
      <c r="H28" s="28" t="s">
        <v>71</v>
      </c>
      <c r="I28" s="140">
        <v>7</v>
      </c>
      <c r="J28" s="27" t="s">
        <v>74</v>
      </c>
      <c r="K28" s="17">
        <v>2.5</v>
      </c>
      <c r="L28" s="17">
        <v>0</v>
      </c>
      <c r="M28" s="17">
        <v>0</v>
      </c>
      <c r="N28" s="17">
        <v>0</v>
      </c>
      <c r="O28" s="17">
        <f t="shared" si="0"/>
        <v>2.5</v>
      </c>
      <c r="P28" s="17">
        <f t="shared" si="1"/>
        <v>6.25</v>
      </c>
      <c r="Q28" s="18"/>
    </row>
    <row r="31" spans="1:17" ht="15.75" customHeight="1" x14ac:dyDescent="0.25">
      <c r="D31" s="7" t="s">
        <v>226</v>
      </c>
      <c r="E31" s="7"/>
      <c r="F31" s="7"/>
    </row>
    <row r="32" spans="1:17" ht="15.75" customHeight="1" x14ac:dyDescent="0.25">
      <c r="D32" s="7" t="s">
        <v>227</v>
      </c>
      <c r="E32" s="7"/>
      <c r="F32" s="7"/>
    </row>
    <row r="33" spans="4:6" ht="15.75" customHeight="1" x14ac:dyDescent="0.25">
      <c r="D33" s="7"/>
      <c r="E33" s="7" t="s">
        <v>228</v>
      </c>
      <c r="F33" s="7"/>
    </row>
  </sheetData>
  <sortState xmlns:xlrd2="http://schemas.microsoft.com/office/spreadsheetml/2017/richdata2" ref="A8:Q28">
    <sortCondition descending="1" ref="P8:P28"/>
  </sortState>
  <mergeCells count="1">
    <mergeCell ref="B5:C5"/>
  </mergeCells>
  <dataValidations count="2">
    <dataValidation type="list" allowBlank="1" sqref="C2" xr:uid="{00000000-0002-0000-0000-000000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 xr:uid="{00000000-0002-0000-0000-000001000000}">
      <formula1>"4,5,6,7,8,9,10,11"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Q22"/>
  <sheetViews>
    <sheetView zoomScale="80" zoomScaleNormal="80" workbookViewId="0">
      <selection activeCell="H24" sqref="H24"/>
    </sheetView>
  </sheetViews>
  <sheetFormatPr defaultColWidth="12.6640625" defaultRowHeight="15.75" customHeight="1" x14ac:dyDescent="0.25"/>
  <cols>
    <col min="1" max="1" width="6.109375" style="7" customWidth="1"/>
    <col min="2" max="2" width="15.5546875" style="7" customWidth="1"/>
    <col min="3" max="3" width="12.6640625" style="7"/>
    <col min="4" max="4" width="16.33203125" style="7" customWidth="1"/>
    <col min="5" max="5" width="7.5546875" style="7" customWidth="1"/>
    <col min="6" max="7" width="12.6640625" style="7"/>
    <col min="8" max="8" width="39.109375" style="7" customWidth="1"/>
    <col min="9" max="9" width="7.33203125" style="7" customWidth="1"/>
    <col min="10" max="10" width="36.5546875" style="7" customWidth="1"/>
    <col min="11" max="11" width="5.33203125" style="7" customWidth="1"/>
    <col min="12" max="12" width="5.6640625" style="7" customWidth="1"/>
    <col min="13" max="13" width="5.33203125" style="7" customWidth="1"/>
    <col min="14" max="14" width="5.6640625" style="7" customWidth="1"/>
    <col min="15" max="16384" width="12.6640625" style="7"/>
  </cols>
  <sheetData>
    <row r="1" spans="1:17" ht="13.8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 ht="13.8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 ht="13.8" x14ac:dyDescent="0.25">
      <c r="A3" s="3"/>
      <c r="B3" s="4" t="s">
        <v>15</v>
      </c>
      <c r="C3" s="3" t="s">
        <v>45</v>
      </c>
      <c r="D3" s="3"/>
      <c r="E3" s="3"/>
      <c r="F3" s="3"/>
      <c r="G3" s="3"/>
      <c r="H3" s="3"/>
      <c r="I3" s="3"/>
      <c r="J3" s="3"/>
    </row>
    <row r="4" spans="1:17" ht="13.8" x14ac:dyDescent="0.25">
      <c r="A4" s="3"/>
      <c r="B4" s="4" t="s">
        <v>3</v>
      </c>
      <c r="C4" s="3">
        <v>8</v>
      </c>
      <c r="D4" s="3"/>
      <c r="E4" s="3"/>
      <c r="F4" s="3"/>
      <c r="G4" s="3"/>
      <c r="H4" s="3"/>
      <c r="I4" s="3"/>
      <c r="J4" s="3"/>
    </row>
    <row r="5" spans="1:17" ht="13.8" x14ac:dyDescent="0.25">
      <c r="A5" s="3"/>
      <c r="B5" s="153" t="s">
        <v>4</v>
      </c>
      <c r="C5" s="154"/>
      <c r="D5" s="3">
        <v>40</v>
      </c>
      <c r="E5" s="3"/>
      <c r="F5" s="6"/>
      <c r="G5" s="3"/>
      <c r="H5" s="3"/>
      <c r="I5" s="3"/>
      <c r="J5" s="3"/>
    </row>
    <row r="6" spans="1:17" ht="13.8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7" ht="38.4" customHeight="1" x14ac:dyDescent="0.25">
      <c r="A7" s="19" t="s">
        <v>5</v>
      </c>
      <c r="B7" s="19" t="s">
        <v>6</v>
      </c>
      <c r="C7" s="19" t="s">
        <v>7</v>
      </c>
      <c r="D7" s="19" t="s">
        <v>8</v>
      </c>
      <c r="E7" s="19" t="s">
        <v>9</v>
      </c>
      <c r="F7" s="19" t="s">
        <v>10</v>
      </c>
      <c r="G7" s="19" t="s">
        <v>11</v>
      </c>
      <c r="H7" s="19" t="s">
        <v>12</v>
      </c>
      <c r="I7" s="19" t="s">
        <v>3</v>
      </c>
      <c r="J7" s="19" t="s">
        <v>13</v>
      </c>
      <c r="K7" s="14">
        <v>1</v>
      </c>
      <c r="L7" s="14">
        <v>2</v>
      </c>
      <c r="M7" s="14">
        <v>3</v>
      </c>
      <c r="N7" s="14">
        <v>4</v>
      </c>
      <c r="O7" s="14" t="s">
        <v>78</v>
      </c>
      <c r="P7" s="14" t="s">
        <v>79</v>
      </c>
      <c r="Q7" s="14" t="s">
        <v>77</v>
      </c>
    </row>
    <row r="8" spans="1:17" ht="16.95" customHeight="1" x14ac:dyDescent="0.3">
      <c r="A8" s="72">
        <v>1</v>
      </c>
      <c r="B8" s="73" t="s">
        <v>89</v>
      </c>
      <c r="C8" s="73" t="s">
        <v>32</v>
      </c>
      <c r="D8" s="73" t="s">
        <v>19</v>
      </c>
      <c r="E8" s="87" t="s">
        <v>33</v>
      </c>
      <c r="F8" s="121">
        <v>40731</v>
      </c>
      <c r="G8" s="74" t="s">
        <v>11</v>
      </c>
      <c r="H8" s="75" t="s">
        <v>92</v>
      </c>
      <c r="I8" s="76">
        <v>8</v>
      </c>
      <c r="J8" s="75" t="s">
        <v>43</v>
      </c>
      <c r="K8" s="77">
        <v>10</v>
      </c>
      <c r="L8" s="77">
        <v>8</v>
      </c>
      <c r="M8" s="77">
        <v>10</v>
      </c>
      <c r="N8" s="77">
        <v>5</v>
      </c>
      <c r="O8" s="78">
        <f t="shared" ref="O8:O18" si="0">SUM(K8:N8)</f>
        <v>33</v>
      </c>
      <c r="P8" s="79">
        <f t="shared" ref="P8:P18" si="1">O8*100/40</f>
        <v>82.5</v>
      </c>
      <c r="Q8" s="80" t="s">
        <v>213</v>
      </c>
    </row>
    <row r="9" spans="1:17" ht="16.95" customHeight="1" x14ac:dyDescent="0.3">
      <c r="A9" s="72">
        <v>2</v>
      </c>
      <c r="B9" s="81" t="s">
        <v>154</v>
      </c>
      <c r="C9" s="82" t="s">
        <v>68</v>
      </c>
      <c r="D9" s="82" t="s">
        <v>21</v>
      </c>
      <c r="E9" s="87" t="s">
        <v>33</v>
      </c>
      <c r="F9" s="121">
        <v>40737</v>
      </c>
      <c r="G9" s="74" t="s">
        <v>11</v>
      </c>
      <c r="H9" s="83" t="s">
        <v>121</v>
      </c>
      <c r="I9" s="76">
        <v>8</v>
      </c>
      <c r="J9" s="84" t="s">
        <v>230</v>
      </c>
      <c r="K9" s="77">
        <v>10</v>
      </c>
      <c r="L9" s="77">
        <v>8</v>
      </c>
      <c r="M9" s="77">
        <v>9</v>
      </c>
      <c r="N9" s="77">
        <v>5</v>
      </c>
      <c r="O9" s="78">
        <f t="shared" si="0"/>
        <v>32</v>
      </c>
      <c r="P9" s="79">
        <f t="shared" si="1"/>
        <v>80</v>
      </c>
      <c r="Q9" s="85" t="s">
        <v>214</v>
      </c>
    </row>
    <row r="10" spans="1:17" ht="16.95" customHeight="1" x14ac:dyDescent="0.3">
      <c r="A10" s="72">
        <v>3</v>
      </c>
      <c r="B10" s="86" t="s">
        <v>155</v>
      </c>
      <c r="C10" s="86" t="s">
        <v>156</v>
      </c>
      <c r="D10" s="86" t="s">
        <v>22</v>
      </c>
      <c r="E10" s="87" t="s">
        <v>33</v>
      </c>
      <c r="F10" s="121">
        <v>40939</v>
      </c>
      <c r="G10" s="74" t="s">
        <v>11</v>
      </c>
      <c r="H10" s="86" t="s">
        <v>157</v>
      </c>
      <c r="I10" s="76">
        <v>8</v>
      </c>
      <c r="J10" s="88" t="s">
        <v>143</v>
      </c>
      <c r="K10" s="77">
        <v>10</v>
      </c>
      <c r="L10" s="77">
        <v>4.5</v>
      </c>
      <c r="M10" s="77">
        <v>7</v>
      </c>
      <c r="N10" s="77">
        <v>2.5</v>
      </c>
      <c r="O10" s="78">
        <f t="shared" si="0"/>
        <v>24</v>
      </c>
      <c r="P10" s="79">
        <f t="shared" si="1"/>
        <v>60</v>
      </c>
      <c r="Q10" s="85" t="s">
        <v>214</v>
      </c>
    </row>
    <row r="11" spans="1:17" ht="16.95" customHeight="1" x14ac:dyDescent="0.3">
      <c r="A11" s="72">
        <v>4</v>
      </c>
      <c r="B11" s="73" t="s">
        <v>20</v>
      </c>
      <c r="C11" s="73" t="s">
        <v>105</v>
      </c>
      <c r="D11" s="73" t="s">
        <v>152</v>
      </c>
      <c r="E11" s="73" t="s">
        <v>35</v>
      </c>
      <c r="F11" s="121">
        <v>40759</v>
      </c>
      <c r="G11" s="74" t="s">
        <v>11</v>
      </c>
      <c r="H11" s="73" t="s">
        <v>71</v>
      </c>
      <c r="I11" s="76">
        <v>8</v>
      </c>
      <c r="J11" s="73" t="s">
        <v>153</v>
      </c>
      <c r="K11" s="89">
        <v>7.5</v>
      </c>
      <c r="L11" s="89">
        <v>3.5</v>
      </c>
      <c r="M11" s="89">
        <v>8</v>
      </c>
      <c r="N11" s="89">
        <v>2</v>
      </c>
      <c r="O11" s="78">
        <f t="shared" si="0"/>
        <v>21</v>
      </c>
      <c r="P11" s="79">
        <f t="shared" si="1"/>
        <v>52.5</v>
      </c>
      <c r="Q11" s="85" t="s">
        <v>214</v>
      </c>
    </row>
    <row r="12" spans="1:17" ht="15.75" customHeight="1" x14ac:dyDescent="0.3">
      <c r="A12" s="72">
        <v>5</v>
      </c>
      <c r="B12" s="73" t="s">
        <v>164</v>
      </c>
      <c r="C12" s="73" t="s">
        <v>165</v>
      </c>
      <c r="D12" s="73" t="s">
        <v>166</v>
      </c>
      <c r="E12" s="73" t="s">
        <v>35</v>
      </c>
      <c r="F12" s="121">
        <v>41194</v>
      </c>
      <c r="G12" s="74" t="s">
        <v>11</v>
      </c>
      <c r="H12" s="75" t="s">
        <v>92</v>
      </c>
      <c r="I12" s="76">
        <v>8</v>
      </c>
      <c r="J12" s="75" t="s">
        <v>167</v>
      </c>
      <c r="K12" s="78">
        <v>7.5</v>
      </c>
      <c r="L12" s="78">
        <v>3.5</v>
      </c>
      <c r="M12" s="78">
        <v>8</v>
      </c>
      <c r="N12" s="78">
        <v>2</v>
      </c>
      <c r="O12" s="78">
        <f t="shared" si="0"/>
        <v>21</v>
      </c>
      <c r="P12" s="79">
        <f t="shared" si="1"/>
        <v>52.5</v>
      </c>
      <c r="Q12" s="85" t="s">
        <v>214</v>
      </c>
    </row>
    <row r="13" spans="1:17" ht="15.75" customHeight="1" x14ac:dyDescent="0.3">
      <c r="A13" s="34">
        <v>6</v>
      </c>
      <c r="B13" s="48" t="s">
        <v>158</v>
      </c>
      <c r="C13" s="39" t="s">
        <v>159</v>
      </c>
      <c r="D13" s="39" t="s">
        <v>160</v>
      </c>
      <c r="E13" s="39" t="s">
        <v>33</v>
      </c>
      <c r="F13" s="122">
        <v>40941</v>
      </c>
      <c r="G13" s="31" t="s">
        <v>11</v>
      </c>
      <c r="H13" s="41" t="s">
        <v>121</v>
      </c>
      <c r="I13" s="37">
        <v>8</v>
      </c>
      <c r="J13" s="44" t="s">
        <v>231</v>
      </c>
      <c r="K13" s="20">
        <v>5</v>
      </c>
      <c r="L13" s="20">
        <v>5.5</v>
      </c>
      <c r="M13" s="20">
        <v>2</v>
      </c>
      <c r="N13" s="20">
        <v>0</v>
      </c>
      <c r="O13" s="17">
        <f t="shared" si="0"/>
        <v>12.5</v>
      </c>
      <c r="P13" s="70">
        <f t="shared" si="1"/>
        <v>31.25</v>
      </c>
      <c r="Q13" s="12"/>
    </row>
    <row r="14" spans="1:17" s="127" customFormat="1" ht="15.75" customHeight="1" x14ac:dyDescent="0.3">
      <c r="A14" s="123">
        <v>7</v>
      </c>
      <c r="B14" s="124" t="s">
        <v>209</v>
      </c>
      <c r="C14" s="124" t="s">
        <v>105</v>
      </c>
      <c r="D14" s="124" t="s">
        <v>210</v>
      </c>
      <c r="E14" s="124" t="s">
        <v>35</v>
      </c>
      <c r="F14" s="125">
        <v>40878</v>
      </c>
      <c r="G14" s="31" t="s">
        <v>11</v>
      </c>
      <c r="H14" s="126" t="s">
        <v>211</v>
      </c>
      <c r="I14" s="37">
        <v>8</v>
      </c>
      <c r="J14" s="124" t="s">
        <v>212</v>
      </c>
      <c r="K14" s="156">
        <v>0</v>
      </c>
      <c r="L14" s="156">
        <v>2.5</v>
      </c>
      <c r="M14" s="156">
        <v>8</v>
      </c>
      <c r="N14" s="156">
        <v>0</v>
      </c>
      <c r="O14" s="17">
        <f t="shared" si="0"/>
        <v>10.5</v>
      </c>
      <c r="P14" s="70">
        <f t="shared" si="1"/>
        <v>26.25</v>
      </c>
      <c r="Q14" s="124"/>
    </row>
    <row r="15" spans="1:17" s="127" customFormat="1" ht="15.75" customHeight="1" x14ac:dyDescent="0.3">
      <c r="A15" s="123">
        <v>8</v>
      </c>
      <c r="B15" s="128" t="s">
        <v>161</v>
      </c>
      <c r="C15" s="129" t="s">
        <v>162</v>
      </c>
      <c r="D15" s="130" t="s">
        <v>31</v>
      </c>
      <c r="E15" s="131" t="s">
        <v>33</v>
      </c>
      <c r="F15" s="132">
        <v>40982</v>
      </c>
      <c r="G15" s="31" t="s">
        <v>11</v>
      </c>
      <c r="H15" s="133" t="s">
        <v>71</v>
      </c>
      <c r="I15" s="37">
        <v>8</v>
      </c>
      <c r="J15" s="130" t="s">
        <v>153</v>
      </c>
      <c r="K15" s="22">
        <v>7.5</v>
      </c>
      <c r="L15" s="22">
        <v>2</v>
      </c>
      <c r="M15" s="22">
        <v>0</v>
      </c>
      <c r="N15" s="22">
        <v>0</v>
      </c>
      <c r="O15" s="17">
        <f t="shared" si="0"/>
        <v>9.5</v>
      </c>
      <c r="P15" s="70">
        <f t="shared" si="1"/>
        <v>23.75</v>
      </c>
      <c r="Q15" s="124"/>
    </row>
    <row r="16" spans="1:17" s="127" customFormat="1" ht="15.75" customHeight="1" x14ac:dyDescent="0.3">
      <c r="A16" s="123">
        <v>9</v>
      </c>
      <c r="B16" s="134" t="s">
        <v>41</v>
      </c>
      <c r="C16" s="134" t="s">
        <v>75</v>
      </c>
      <c r="D16" s="134" t="s">
        <v>24</v>
      </c>
      <c r="E16" s="131" t="s">
        <v>33</v>
      </c>
      <c r="F16" s="132">
        <v>40984</v>
      </c>
      <c r="G16" s="31" t="s">
        <v>11</v>
      </c>
      <c r="H16" s="135" t="s">
        <v>34</v>
      </c>
      <c r="I16" s="37">
        <v>8</v>
      </c>
      <c r="J16" s="136" t="s">
        <v>137</v>
      </c>
      <c r="K16" s="22">
        <v>7.5</v>
      </c>
      <c r="L16" s="22">
        <v>0</v>
      </c>
      <c r="M16" s="22">
        <v>0</v>
      </c>
      <c r="N16" s="22">
        <v>0</v>
      </c>
      <c r="O16" s="17">
        <f t="shared" si="0"/>
        <v>7.5</v>
      </c>
      <c r="P16" s="70">
        <f t="shared" si="1"/>
        <v>18.75</v>
      </c>
      <c r="Q16" s="18"/>
    </row>
    <row r="17" spans="1:17" s="127" customFormat="1" ht="15.75" customHeight="1" x14ac:dyDescent="0.3">
      <c r="A17" s="123">
        <v>10</v>
      </c>
      <c r="B17" s="133" t="s">
        <v>149</v>
      </c>
      <c r="C17" s="133" t="s">
        <v>150</v>
      </c>
      <c r="D17" s="133" t="s">
        <v>19</v>
      </c>
      <c r="E17" s="131" t="s">
        <v>33</v>
      </c>
      <c r="F17" s="137">
        <v>40900</v>
      </c>
      <c r="G17" s="71" t="s">
        <v>11</v>
      </c>
      <c r="H17" s="138" t="s">
        <v>151</v>
      </c>
      <c r="I17" s="37">
        <v>8</v>
      </c>
      <c r="J17" s="138" t="s">
        <v>144</v>
      </c>
      <c r="K17" s="17">
        <v>2.5</v>
      </c>
      <c r="L17" s="17">
        <v>0</v>
      </c>
      <c r="M17" s="17">
        <v>0</v>
      </c>
      <c r="N17" s="17">
        <v>0</v>
      </c>
      <c r="O17" s="17">
        <f t="shared" si="0"/>
        <v>2.5</v>
      </c>
      <c r="P17" s="70">
        <f t="shared" si="1"/>
        <v>6.25</v>
      </c>
      <c r="Q17" s="18"/>
    </row>
    <row r="18" spans="1:17" s="127" customFormat="1" ht="15.75" customHeight="1" x14ac:dyDescent="0.3">
      <c r="A18" s="123">
        <v>11</v>
      </c>
      <c r="B18" s="128" t="s">
        <v>148</v>
      </c>
      <c r="C18" s="128" t="s">
        <v>30</v>
      </c>
      <c r="D18" s="128" t="s">
        <v>19</v>
      </c>
      <c r="E18" s="131" t="s">
        <v>33</v>
      </c>
      <c r="F18" s="132">
        <v>40905</v>
      </c>
      <c r="G18" s="51" t="s">
        <v>11</v>
      </c>
      <c r="H18" s="56" t="s">
        <v>56</v>
      </c>
      <c r="I18" s="37">
        <v>8</v>
      </c>
      <c r="J18" s="56" t="s">
        <v>59</v>
      </c>
      <c r="K18" s="17">
        <v>0</v>
      </c>
      <c r="L18" s="17">
        <v>0</v>
      </c>
      <c r="M18" s="17">
        <v>0</v>
      </c>
      <c r="N18" s="17">
        <v>0</v>
      </c>
      <c r="O18" s="17">
        <f t="shared" si="0"/>
        <v>0</v>
      </c>
      <c r="P18" s="70">
        <f t="shared" si="1"/>
        <v>0</v>
      </c>
      <c r="Q18" s="18"/>
    </row>
    <row r="20" spans="1:17" ht="15.75" customHeight="1" x14ac:dyDescent="0.25">
      <c r="F20" s="7" t="s">
        <v>215</v>
      </c>
    </row>
    <row r="21" spans="1:17" ht="15.75" customHeight="1" x14ac:dyDescent="0.25">
      <c r="F21" s="7" t="s">
        <v>216</v>
      </c>
    </row>
    <row r="22" spans="1:17" ht="15.75" customHeight="1" x14ac:dyDescent="0.25">
      <c r="G22" s="7" t="s">
        <v>217</v>
      </c>
    </row>
  </sheetData>
  <sortState xmlns:xlrd2="http://schemas.microsoft.com/office/spreadsheetml/2017/richdata2" ref="A8:Q18">
    <sortCondition descending="1" ref="P8:P18"/>
  </sortState>
  <mergeCells count="1">
    <mergeCell ref="B5:C5"/>
  </mergeCells>
  <dataValidations count="2">
    <dataValidation type="list" allowBlank="1" sqref="C4" xr:uid="{00000000-0002-0000-0100-000000000000}">
      <formula1>"4,5,6,7,8,9,10,11"</formula1>
    </dataValidation>
    <dataValidation type="list" allowBlank="1" sqref="C2" xr:uid="{00000000-0002-0000-0100-000001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Q20"/>
  <sheetViews>
    <sheetView zoomScale="60" zoomScaleNormal="60" workbookViewId="0">
      <selection sqref="A1:R16"/>
    </sheetView>
  </sheetViews>
  <sheetFormatPr defaultColWidth="12.6640625" defaultRowHeight="15.75" customHeight="1" x14ac:dyDescent="0.3"/>
  <cols>
    <col min="1" max="1" width="5.109375" style="8" customWidth="1"/>
    <col min="2" max="2" width="14.88671875" style="8" customWidth="1"/>
    <col min="3" max="3" width="12.6640625" style="8"/>
    <col min="4" max="4" width="20.5546875" style="8" customWidth="1"/>
    <col min="5" max="5" width="7" style="8" customWidth="1"/>
    <col min="6" max="7" width="12.6640625" style="8"/>
    <col min="8" max="8" width="40.44140625" style="8" customWidth="1"/>
    <col min="9" max="9" width="12.6640625" style="8"/>
    <col min="10" max="10" width="35.5546875" style="8" customWidth="1"/>
    <col min="11" max="11" width="5.6640625" style="8" customWidth="1"/>
    <col min="12" max="12" width="6" style="8" customWidth="1"/>
    <col min="13" max="13" width="6.33203125" style="8" customWidth="1"/>
    <col min="14" max="14" width="5.5546875" style="8" customWidth="1"/>
    <col min="15" max="16384" width="12.6640625" style="8"/>
  </cols>
  <sheetData>
    <row r="1" spans="1:17" ht="15.6" x14ac:dyDescent="0.3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 ht="15.6" x14ac:dyDescent="0.3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 ht="15.6" x14ac:dyDescent="0.3">
      <c r="A3" s="3"/>
      <c r="B3" s="4" t="s">
        <v>15</v>
      </c>
      <c r="C3" s="3" t="s">
        <v>45</v>
      </c>
      <c r="D3" s="3"/>
      <c r="E3" s="3"/>
      <c r="F3" s="3"/>
      <c r="G3" s="3"/>
      <c r="H3" s="3"/>
      <c r="I3" s="3"/>
      <c r="J3" s="3"/>
    </row>
    <row r="4" spans="1:17" ht="15.6" x14ac:dyDescent="0.3">
      <c r="A4" s="3"/>
      <c r="B4" s="4" t="s">
        <v>3</v>
      </c>
      <c r="C4" s="3">
        <v>9</v>
      </c>
      <c r="D4" s="3"/>
      <c r="E4" s="3"/>
      <c r="F4" s="3"/>
      <c r="G4" s="3"/>
      <c r="H4" s="3"/>
      <c r="I4" s="3"/>
      <c r="J4" s="3"/>
    </row>
    <row r="5" spans="1:17" ht="15.6" x14ac:dyDescent="0.3">
      <c r="A5" s="3"/>
      <c r="B5" s="153" t="s">
        <v>4</v>
      </c>
      <c r="C5" s="154"/>
      <c r="D5" s="3">
        <v>40</v>
      </c>
      <c r="E5" s="3"/>
      <c r="F5" s="6"/>
      <c r="G5" s="3"/>
      <c r="H5" s="3"/>
      <c r="I5" s="3"/>
      <c r="J5" s="3"/>
    </row>
    <row r="6" spans="1:17" ht="14.4" customHeight="1" x14ac:dyDescent="0.3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7" ht="45.6" customHeight="1" x14ac:dyDescent="0.3">
      <c r="A7" s="21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1" t="s">
        <v>3</v>
      </c>
      <c r="J7" s="21" t="s">
        <v>13</v>
      </c>
      <c r="K7" s="14">
        <v>1</v>
      </c>
      <c r="L7" s="14">
        <v>2</v>
      </c>
      <c r="M7" s="14">
        <v>3</v>
      </c>
      <c r="N7" s="14">
        <v>4</v>
      </c>
      <c r="O7" s="14" t="s">
        <v>78</v>
      </c>
      <c r="P7" s="14" t="s">
        <v>79</v>
      </c>
      <c r="Q7" s="14" t="s">
        <v>77</v>
      </c>
    </row>
    <row r="8" spans="1:17" ht="15" customHeight="1" x14ac:dyDescent="0.3">
      <c r="A8" s="72">
        <v>1</v>
      </c>
      <c r="B8" s="112" t="s">
        <v>66</v>
      </c>
      <c r="C8" s="112" t="s">
        <v>67</v>
      </c>
      <c r="D8" s="112" t="s">
        <v>17</v>
      </c>
      <c r="E8" s="113" t="s">
        <v>38</v>
      </c>
      <c r="F8" s="114">
        <v>40495</v>
      </c>
      <c r="G8" s="74" t="s">
        <v>11</v>
      </c>
      <c r="H8" s="115" t="s">
        <v>146</v>
      </c>
      <c r="I8" s="120">
        <v>9</v>
      </c>
      <c r="J8" s="116" t="s">
        <v>65</v>
      </c>
      <c r="K8" s="157">
        <v>6</v>
      </c>
      <c r="L8" s="157">
        <v>10</v>
      </c>
      <c r="M8" s="157">
        <v>10</v>
      </c>
      <c r="N8" s="158">
        <v>8</v>
      </c>
      <c r="O8" s="78">
        <f t="shared" ref="O8:O14" si="0">SUM(K8:N8)</f>
        <v>34</v>
      </c>
      <c r="P8" s="78">
        <f t="shared" ref="P8:P14" si="1">O8*100/40</f>
        <v>85</v>
      </c>
      <c r="Q8" s="117" t="s">
        <v>213</v>
      </c>
    </row>
    <row r="9" spans="1:17" ht="15" customHeight="1" x14ac:dyDescent="0.3">
      <c r="A9" s="72">
        <v>2</v>
      </c>
      <c r="B9" s="112" t="s">
        <v>181</v>
      </c>
      <c r="C9" s="112" t="s">
        <v>46</v>
      </c>
      <c r="D9" s="112" t="s">
        <v>47</v>
      </c>
      <c r="E9" s="113" t="s">
        <v>38</v>
      </c>
      <c r="F9" s="103">
        <v>40512</v>
      </c>
      <c r="G9" s="74" t="s">
        <v>11</v>
      </c>
      <c r="H9" s="118" t="s">
        <v>92</v>
      </c>
      <c r="I9" s="120">
        <v>9</v>
      </c>
      <c r="J9" s="98" t="s">
        <v>48</v>
      </c>
      <c r="K9" s="158">
        <v>5</v>
      </c>
      <c r="L9" s="158">
        <v>2</v>
      </c>
      <c r="M9" s="158">
        <v>10</v>
      </c>
      <c r="N9" s="158">
        <v>9</v>
      </c>
      <c r="O9" s="78">
        <f t="shared" si="0"/>
        <v>26</v>
      </c>
      <c r="P9" s="78">
        <f t="shared" si="1"/>
        <v>65</v>
      </c>
      <c r="Q9" s="117" t="s">
        <v>214</v>
      </c>
    </row>
    <row r="10" spans="1:17" ht="15" customHeight="1" x14ac:dyDescent="0.3">
      <c r="A10" s="72">
        <v>3</v>
      </c>
      <c r="B10" s="73" t="s">
        <v>177</v>
      </c>
      <c r="C10" s="73" t="s">
        <v>44</v>
      </c>
      <c r="D10" s="73" t="s">
        <v>178</v>
      </c>
      <c r="E10" s="73" t="s">
        <v>38</v>
      </c>
      <c r="F10" s="99">
        <v>40326</v>
      </c>
      <c r="G10" s="119" t="s">
        <v>11</v>
      </c>
      <c r="H10" s="86" t="s">
        <v>179</v>
      </c>
      <c r="I10" s="120">
        <v>9</v>
      </c>
      <c r="J10" s="73" t="s">
        <v>180</v>
      </c>
      <c r="K10" s="77">
        <v>6</v>
      </c>
      <c r="L10" s="77">
        <v>2</v>
      </c>
      <c r="M10" s="77">
        <v>9</v>
      </c>
      <c r="N10" s="77">
        <v>5</v>
      </c>
      <c r="O10" s="78">
        <f t="shared" si="0"/>
        <v>22</v>
      </c>
      <c r="P10" s="78">
        <f t="shared" si="1"/>
        <v>55</v>
      </c>
      <c r="Q10" s="117" t="s">
        <v>214</v>
      </c>
    </row>
    <row r="11" spans="1:17" ht="15" customHeight="1" x14ac:dyDescent="0.3">
      <c r="A11" s="34">
        <v>4</v>
      </c>
      <c r="B11" s="35" t="s">
        <v>176</v>
      </c>
      <c r="C11" s="35" t="s">
        <v>42</v>
      </c>
      <c r="D11" s="35" t="s">
        <v>18</v>
      </c>
      <c r="E11" s="35" t="s">
        <v>33</v>
      </c>
      <c r="F11" s="38">
        <v>40415</v>
      </c>
      <c r="G11" s="51" t="s">
        <v>11</v>
      </c>
      <c r="H11" s="59" t="s">
        <v>71</v>
      </c>
      <c r="I11" s="110">
        <v>9</v>
      </c>
      <c r="J11" s="49" t="s">
        <v>72</v>
      </c>
      <c r="K11" s="17">
        <v>8</v>
      </c>
      <c r="L11" s="17">
        <v>0</v>
      </c>
      <c r="M11" s="17">
        <v>0</v>
      </c>
      <c r="N11" s="17">
        <v>5</v>
      </c>
      <c r="O11" s="17">
        <f t="shared" si="0"/>
        <v>13</v>
      </c>
      <c r="P11" s="17">
        <f t="shared" si="1"/>
        <v>32.5</v>
      </c>
      <c r="Q11" s="18"/>
    </row>
    <row r="12" spans="1:17" ht="15" customHeight="1" x14ac:dyDescent="0.3">
      <c r="A12" s="34">
        <v>5</v>
      </c>
      <c r="B12" s="106" t="s">
        <v>41</v>
      </c>
      <c r="C12" s="106" t="s">
        <v>171</v>
      </c>
      <c r="D12" s="106" t="s">
        <v>99</v>
      </c>
      <c r="E12" s="35" t="s">
        <v>33</v>
      </c>
      <c r="F12" s="109">
        <v>40480</v>
      </c>
      <c r="G12" s="51" t="s">
        <v>11</v>
      </c>
      <c r="H12" s="57" t="s">
        <v>151</v>
      </c>
      <c r="I12" s="110">
        <v>9</v>
      </c>
      <c r="J12" s="111" t="s">
        <v>172</v>
      </c>
      <c r="K12" s="22">
        <v>6</v>
      </c>
      <c r="L12" s="22">
        <v>1</v>
      </c>
      <c r="M12" s="22">
        <v>2</v>
      </c>
      <c r="N12" s="22">
        <v>3</v>
      </c>
      <c r="O12" s="17">
        <f t="shared" si="0"/>
        <v>12</v>
      </c>
      <c r="P12" s="17">
        <f t="shared" si="1"/>
        <v>30</v>
      </c>
      <c r="Q12" s="18"/>
    </row>
    <row r="13" spans="1:17" ht="15" customHeight="1" x14ac:dyDescent="0.3">
      <c r="A13" s="34">
        <v>6</v>
      </c>
      <c r="B13" s="45" t="s">
        <v>173</v>
      </c>
      <c r="C13" s="45" t="s">
        <v>174</v>
      </c>
      <c r="D13" s="45" t="s">
        <v>24</v>
      </c>
      <c r="E13" s="35" t="s">
        <v>33</v>
      </c>
      <c r="F13" s="55">
        <v>40775</v>
      </c>
      <c r="G13" s="51" t="s">
        <v>11</v>
      </c>
      <c r="H13" s="41" t="s">
        <v>151</v>
      </c>
      <c r="I13" s="110">
        <v>9</v>
      </c>
      <c r="J13" s="54" t="s">
        <v>175</v>
      </c>
      <c r="K13" s="22">
        <v>5</v>
      </c>
      <c r="L13" s="22">
        <v>0</v>
      </c>
      <c r="M13" s="22">
        <v>0</v>
      </c>
      <c r="N13" s="22">
        <v>6</v>
      </c>
      <c r="O13" s="17">
        <f t="shared" si="0"/>
        <v>11</v>
      </c>
      <c r="P13" s="17">
        <f t="shared" si="1"/>
        <v>27.5</v>
      </c>
      <c r="Q13" s="18"/>
    </row>
    <row r="14" spans="1:17" ht="15" customHeight="1" x14ac:dyDescent="0.3">
      <c r="A14" s="34">
        <v>7</v>
      </c>
      <c r="B14" s="45" t="s">
        <v>168</v>
      </c>
      <c r="C14" s="41" t="s">
        <v>169</v>
      </c>
      <c r="D14" s="41" t="s">
        <v>170</v>
      </c>
      <c r="E14" s="107" t="s">
        <v>35</v>
      </c>
      <c r="F14" s="108">
        <v>40718</v>
      </c>
      <c r="G14" s="51" t="s">
        <v>11</v>
      </c>
      <c r="H14" s="41" t="s">
        <v>56</v>
      </c>
      <c r="I14" s="110">
        <v>9</v>
      </c>
      <c r="J14" s="54" t="s">
        <v>163</v>
      </c>
      <c r="K14" s="22">
        <v>3</v>
      </c>
      <c r="L14" s="22">
        <v>0</v>
      </c>
      <c r="M14" s="22">
        <v>0</v>
      </c>
      <c r="N14" s="22">
        <v>7</v>
      </c>
      <c r="O14" s="17">
        <f t="shared" si="0"/>
        <v>10</v>
      </c>
      <c r="P14" s="17">
        <f t="shared" si="1"/>
        <v>25</v>
      </c>
      <c r="Q14" s="18"/>
    </row>
    <row r="15" spans="1:17" ht="15" customHeight="1" x14ac:dyDescent="0.3">
      <c r="E15" s="8" t="s">
        <v>223</v>
      </c>
    </row>
    <row r="16" spans="1:17" ht="15" customHeight="1" x14ac:dyDescent="0.3">
      <c r="E16" s="8" t="s">
        <v>225</v>
      </c>
    </row>
    <row r="17" spans="6:6" ht="15" customHeight="1" x14ac:dyDescent="0.3">
      <c r="F17" s="8" t="s">
        <v>224</v>
      </c>
    </row>
    <row r="18" spans="6:6" ht="15" customHeight="1" x14ac:dyDescent="0.3"/>
    <row r="19" spans="6:6" ht="15" customHeight="1" x14ac:dyDescent="0.3"/>
    <row r="20" spans="6:6" ht="15" customHeight="1" x14ac:dyDescent="0.3"/>
  </sheetData>
  <sortState xmlns:xlrd2="http://schemas.microsoft.com/office/spreadsheetml/2017/richdata2" ref="A8:Q14">
    <sortCondition descending="1" ref="P8:P14"/>
  </sortState>
  <mergeCells count="1">
    <mergeCell ref="B5:C5"/>
  </mergeCells>
  <dataValidations count="2">
    <dataValidation type="list" allowBlank="1" sqref="C2" xr:uid="{00000000-0002-0000-0200-000000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 xr:uid="{00000000-0002-0000-0200-000001000000}">
      <formula1>"4,5,6,7,8,9,10,11"</formula1>
    </dataValidation>
  </dataValidations>
  <pageMargins left="0.19685039370078741" right="0" top="0.98425196850393704" bottom="0.98425196850393704" header="0.51181102362204722" footer="0.51181102362204722"/>
  <pageSetup paperSize="9" scale="6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Q21"/>
  <sheetViews>
    <sheetView zoomScale="90" zoomScaleNormal="90" workbookViewId="0">
      <selection activeCell="N21" sqref="N21"/>
    </sheetView>
  </sheetViews>
  <sheetFormatPr defaultColWidth="12.6640625" defaultRowHeight="15.75" customHeight="1" x14ac:dyDescent="0.25"/>
  <cols>
    <col min="1" max="1" width="5.44140625" customWidth="1"/>
    <col min="2" max="2" width="13" customWidth="1"/>
    <col min="5" max="5" width="7.6640625" customWidth="1"/>
    <col min="8" max="8" width="34.6640625" customWidth="1"/>
    <col min="9" max="9" width="8.44140625" customWidth="1"/>
    <col min="10" max="10" width="36.5546875" customWidth="1"/>
    <col min="11" max="11" width="6.44140625" customWidth="1"/>
    <col min="12" max="12" width="7.33203125" customWidth="1"/>
    <col min="13" max="13" width="6.109375" customWidth="1"/>
    <col min="14" max="14" width="6.6640625" customWidth="1"/>
  </cols>
  <sheetData>
    <row r="1" spans="1:17" ht="13.2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 ht="13.2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 ht="13.2" x14ac:dyDescent="0.25">
      <c r="A3" s="3"/>
      <c r="B3" s="4" t="s">
        <v>15</v>
      </c>
      <c r="C3" s="3" t="s">
        <v>45</v>
      </c>
      <c r="D3" s="3"/>
      <c r="E3" s="3"/>
      <c r="F3" s="3"/>
      <c r="G3" s="3"/>
      <c r="H3" s="3"/>
      <c r="I3" s="3"/>
      <c r="J3" s="3"/>
    </row>
    <row r="4" spans="1:17" ht="13.2" x14ac:dyDescent="0.25">
      <c r="A4" s="3"/>
      <c r="B4" s="4" t="s">
        <v>3</v>
      </c>
      <c r="C4" s="3">
        <v>10</v>
      </c>
      <c r="D4" s="3"/>
      <c r="E4" s="3"/>
      <c r="F4" s="3"/>
      <c r="G4" s="3"/>
      <c r="H4" s="3"/>
      <c r="I4" s="3"/>
      <c r="J4" s="3"/>
    </row>
    <row r="5" spans="1:17" ht="13.2" x14ac:dyDescent="0.25">
      <c r="A5" s="3"/>
      <c r="B5" s="153" t="s">
        <v>4</v>
      </c>
      <c r="C5" s="154"/>
      <c r="D5" s="3">
        <v>40</v>
      </c>
      <c r="E5" s="3"/>
      <c r="F5" s="6"/>
      <c r="G5" s="3"/>
      <c r="H5" s="3"/>
      <c r="I5" s="3"/>
      <c r="J5" s="3"/>
    </row>
    <row r="6" spans="1:17" ht="13.2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7" ht="63.75" customHeight="1" x14ac:dyDescent="0.25">
      <c r="A7" s="60" t="s">
        <v>5</v>
      </c>
      <c r="B7" s="60" t="s">
        <v>6</v>
      </c>
      <c r="C7" s="60" t="s">
        <v>7</v>
      </c>
      <c r="D7" s="60" t="s">
        <v>8</v>
      </c>
      <c r="E7" s="61" t="s">
        <v>9</v>
      </c>
      <c r="F7" s="60" t="s">
        <v>10</v>
      </c>
      <c r="G7" s="60" t="s">
        <v>11</v>
      </c>
      <c r="H7" s="60" t="s">
        <v>12</v>
      </c>
      <c r="I7" s="60" t="s">
        <v>3</v>
      </c>
      <c r="J7" s="60" t="s">
        <v>13</v>
      </c>
      <c r="K7" s="23">
        <v>1</v>
      </c>
      <c r="L7" s="23">
        <v>2</v>
      </c>
      <c r="M7" s="23">
        <v>3</v>
      </c>
      <c r="N7" s="23">
        <v>4</v>
      </c>
      <c r="O7" s="23" t="s">
        <v>78</v>
      </c>
      <c r="P7" s="23" t="s">
        <v>79</v>
      </c>
      <c r="Q7" s="23" t="s">
        <v>77</v>
      </c>
    </row>
    <row r="8" spans="1:17" ht="15" customHeight="1" x14ac:dyDescent="0.3">
      <c r="A8" s="72">
        <v>1</v>
      </c>
      <c r="B8" s="98" t="s">
        <v>39</v>
      </c>
      <c r="C8" s="98" t="s">
        <v>51</v>
      </c>
      <c r="D8" s="98" t="s">
        <v>52</v>
      </c>
      <c r="E8" s="159" t="s">
        <v>33</v>
      </c>
      <c r="F8" s="99">
        <v>40313</v>
      </c>
      <c r="G8" s="100" t="s">
        <v>11</v>
      </c>
      <c r="H8" s="101" t="s">
        <v>197</v>
      </c>
      <c r="I8" s="94">
        <v>10</v>
      </c>
      <c r="J8" s="95" t="s">
        <v>48</v>
      </c>
      <c r="K8" s="161">
        <v>7</v>
      </c>
      <c r="L8" s="161">
        <v>6</v>
      </c>
      <c r="M8" s="161">
        <v>5</v>
      </c>
      <c r="N8" s="162">
        <v>10</v>
      </c>
      <c r="O8" s="78">
        <f t="shared" ref="O8:O17" si="0">SUM(K8:N8)</f>
        <v>28</v>
      </c>
      <c r="P8" s="78">
        <f t="shared" ref="P8:P17" si="1">O8*100/40</f>
        <v>70</v>
      </c>
      <c r="Q8" s="105" t="s">
        <v>213</v>
      </c>
    </row>
    <row r="9" spans="1:17" ht="15" customHeight="1" x14ac:dyDescent="0.3">
      <c r="A9" s="72">
        <v>2</v>
      </c>
      <c r="B9" s="98" t="s">
        <v>49</v>
      </c>
      <c r="C9" s="98" t="s">
        <v>50</v>
      </c>
      <c r="D9" s="98" t="s">
        <v>47</v>
      </c>
      <c r="E9" s="159" t="s">
        <v>33</v>
      </c>
      <c r="F9" s="103">
        <v>40106</v>
      </c>
      <c r="G9" s="100" t="s">
        <v>11</v>
      </c>
      <c r="H9" s="104" t="s">
        <v>197</v>
      </c>
      <c r="I9" s="94">
        <v>10</v>
      </c>
      <c r="J9" s="98" t="s">
        <v>43</v>
      </c>
      <c r="K9" s="162">
        <v>4</v>
      </c>
      <c r="L9" s="162">
        <v>3</v>
      </c>
      <c r="M9" s="162">
        <v>7</v>
      </c>
      <c r="N9" s="162">
        <v>7</v>
      </c>
      <c r="O9" s="78">
        <f t="shared" si="0"/>
        <v>21</v>
      </c>
      <c r="P9" s="78">
        <f t="shared" si="1"/>
        <v>52.5</v>
      </c>
      <c r="Q9" s="105" t="s">
        <v>214</v>
      </c>
    </row>
    <row r="10" spans="1:17" ht="15" customHeight="1" x14ac:dyDescent="0.25">
      <c r="A10" s="34">
        <v>3</v>
      </c>
      <c r="B10" s="45" t="s">
        <v>115</v>
      </c>
      <c r="C10" s="45" t="s">
        <v>195</v>
      </c>
      <c r="D10" s="45" t="s">
        <v>117</v>
      </c>
      <c r="E10" s="160" t="s">
        <v>33</v>
      </c>
      <c r="F10" s="65">
        <v>40270</v>
      </c>
      <c r="G10" s="51" t="s">
        <v>11</v>
      </c>
      <c r="H10" s="41" t="s">
        <v>110</v>
      </c>
      <c r="I10" s="40">
        <v>10</v>
      </c>
      <c r="J10" s="66" t="s">
        <v>199</v>
      </c>
      <c r="K10" s="163">
        <v>3</v>
      </c>
      <c r="L10" s="163">
        <v>3</v>
      </c>
      <c r="M10" s="163">
        <v>4</v>
      </c>
      <c r="N10" s="163">
        <v>6</v>
      </c>
      <c r="O10" s="17">
        <f t="shared" si="0"/>
        <v>16</v>
      </c>
      <c r="P10" s="17">
        <f t="shared" si="1"/>
        <v>40</v>
      </c>
      <c r="Q10" s="12"/>
    </row>
    <row r="11" spans="1:17" ht="15" customHeight="1" x14ac:dyDescent="0.25">
      <c r="A11" s="34">
        <v>4</v>
      </c>
      <c r="B11" s="45" t="s">
        <v>185</v>
      </c>
      <c r="C11" s="41" t="s">
        <v>186</v>
      </c>
      <c r="D11" s="41" t="s">
        <v>187</v>
      </c>
      <c r="E11" s="160" t="s">
        <v>35</v>
      </c>
      <c r="F11" s="58">
        <v>40178</v>
      </c>
      <c r="G11" s="51" t="s">
        <v>11</v>
      </c>
      <c r="H11" s="41" t="s">
        <v>103</v>
      </c>
      <c r="I11" s="40">
        <v>10</v>
      </c>
      <c r="J11" s="41" t="s">
        <v>180</v>
      </c>
      <c r="K11" s="22">
        <v>4</v>
      </c>
      <c r="L11" s="22">
        <v>4</v>
      </c>
      <c r="M11" s="22">
        <v>3</v>
      </c>
      <c r="N11" s="22">
        <v>4</v>
      </c>
      <c r="O11" s="17">
        <f t="shared" si="0"/>
        <v>15</v>
      </c>
      <c r="P11" s="17">
        <f t="shared" si="1"/>
        <v>37.5</v>
      </c>
      <c r="Q11" s="18"/>
    </row>
    <row r="12" spans="1:17" ht="15" customHeight="1" x14ac:dyDescent="0.25">
      <c r="A12" s="34">
        <v>5</v>
      </c>
      <c r="B12" s="45" t="s">
        <v>194</v>
      </c>
      <c r="C12" s="41" t="s">
        <v>195</v>
      </c>
      <c r="D12" s="41" t="s">
        <v>196</v>
      </c>
      <c r="E12" s="40" t="s">
        <v>33</v>
      </c>
      <c r="F12" s="58">
        <v>40058</v>
      </c>
      <c r="G12" s="51" t="s">
        <v>11</v>
      </c>
      <c r="H12" s="41" t="s">
        <v>71</v>
      </c>
      <c r="I12" s="40">
        <v>10</v>
      </c>
      <c r="J12" s="41" t="s">
        <v>73</v>
      </c>
      <c r="K12" s="17">
        <v>0</v>
      </c>
      <c r="L12" s="17">
        <v>5</v>
      </c>
      <c r="M12" s="17">
        <v>3</v>
      </c>
      <c r="N12" s="17">
        <v>3</v>
      </c>
      <c r="O12" s="17">
        <f t="shared" si="0"/>
        <v>11</v>
      </c>
      <c r="P12" s="17">
        <f t="shared" si="1"/>
        <v>27.5</v>
      </c>
      <c r="Q12" s="12"/>
    </row>
    <row r="13" spans="1:17" ht="15" customHeight="1" x14ac:dyDescent="0.25">
      <c r="A13" s="34">
        <v>6</v>
      </c>
      <c r="B13" s="45" t="s">
        <v>188</v>
      </c>
      <c r="C13" s="45" t="s">
        <v>40</v>
      </c>
      <c r="D13" s="45" t="s">
        <v>189</v>
      </c>
      <c r="E13" s="40" t="s">
        <v>33</v>
      </c>
      <c r="F13" s="58">
        <v>39957</v>
      </c>
      <c r="G13" s="51" t="s">
        <v>11</v>
      </c>
      <c r="H13" s="97" t="s">
        <v>128</v>
      </c>
      <c r="I13" s="40">
        <v>10</v>
      </c>
      <c r="J13" s="62" t="s">
        <v>190</v>
      </c>
      <c r="K13" s="22">
        <v>2</v>
      </c>
      <c r="L13" s="22">
        <v>3</v>
      </c>
      <c r="M13" s="22">
        <v>2</v>
      </c>
      <c r="N13" s="22">
        <v>3</v>
      </c>
      <c r="O13" s="17">
        <f t="shared" si="0"/>
        <v>10</v>
      </c>
      <c r="P13" s="17">
        <f t="shared" si="1"/>
        <v>25</v>
      </c>
      <c r="Q13" s="18"/>
    </row>
    <row r="14" spans="1:17" ht="15.6" customHeight="1" x14ac:dyDescent="0.25">
      <c r="A14" s="34">
        <v>7</v>
      </c>
      <c r="B14" s="27" t="s">
        <v>183</v>
      </c>
      <c r="C14" s="28" t="s">
        <v>184</v>
      </c>
      <c r="D14" s="28" t="s">
        <v>19</v>
      </c>
      <c r="E14" s="160" t="s">
        <v>33</v>
      </c>
      <c r="F14" s="96">
        <v>40082</v>
      </c>
      <c r="G14" s="51" t="s">
        <v>11</v>
      </c>
      <c r="H14" s="28" t="s">
        <v>71</v>
      </c>
      <c r="I14" s="40">
        <v>10</v>
      </c>
      <c r="J14" s="28" t="s">
        <v>73</v>
      </c>
      <c r="K14" s="164">
        <v>0</v>
      </c>
      <c r="L14" s="164">
        <v>2</v>
      </c>
      <c r="M14" s="164">
        <v>3</v>
      </c>
      <c r="N14" s="164">
        <v>3</v>
      </c>
      <c r="O14" s="17">
        <f t="shared" si="0"/>
        <v>8</v>
      </c>
      <c r="P14" s="17">
        <f t="shared" si="1"/>
        <v>20</v>
      </c>
      <c r="Q14" s="18"/>
    </row>
    <row r="15" spans="1:17" ht="15.6" x14ac:dyDescent="0.3">
      <c r="A15" s="34">
        <v>8</v>
      </c>
      <c r="B15" s="63" t="s">
        <v>182</v>
      </c>
      <c r="C15" s="63" t="s">
        <v>29</v>
      </c>
      <c r="D15" s="63" t="s">
        <v>18</v>
      </c>
      <c r="E15" s="40" t="s">
        <v>33</v>
      </c>
      <c r="F15" s="64">
        <v>40071</v>
      </c>
      <c r="G15" s="51" t="s">
        <v>11</v>
      </c>
      <c r="H15" s="36" t="s">
        <v>56</v>
      </c>
      <c r="I15" s="40">
        <v>10</v>
      </c>
      <c r="J15" s="36" t="s">
        <v>60</v>
      </c>
      <c r="K15" s="22">
        <v>1</v>
      </c>
      <c r="L15" s="22">
        <v>1</v>
      </c>
      <c r="M15" s="22">
        <v>3</v>
      </c>
      <c r="N15" s="22">
        <v>0</v>
      </c>
      <c r="O15" s="17">
        <f t="shared" si="0"/>
        <v>5</v>
      </c>
      <c r="P15" s="17">
        <f t="shared" si="1"/>
        <v>12.5</v>
      </c>
      <c r="Q15" s="18"/>
    </row>
    <row r="16" spans="1:17" ht="15.6" customHeight="1" x14ac:dyDescent="0.3">
      <c r="A16" s="34">
        <v>9</v>
      </c>
      <c r="B16" s="52" t="s">
        <v>198</v>
      </c>
      <c r="C16" s="52" t="s">
        <v>184</v>
      </c>
      <c r="D16" s="52" t="s">
        <v>93</v>
      </c>
      <c r="E16" s="40" t="s">
        <v>33</v>
      </c>
      <c r="F16" s="38">
        <v>39944</v>
      </c>
      <c r="G16" s="51" t="s">
        <v>11</v>
      </c>
      <c r="H16" s="41" t="s">
        <v>151</v>
      </c>
      <c r="I16" s="40">
        <v>10</v>
      </c>
      <c r="J16" s="52" t="s">
        <v>175</v>
      </c>
      <c r="K16" s="163">
        <v>0</v>
      </c>
      <c r="L16" s="163">
        <v>1</v>
      </c>
      <c r="M16" s="163">
        <v>0</v>
      </c>
      <c r="N16" s="163">
        <v>2</v>
      </c>
      <c r="O16" s="17">
        <f t="shared" si="0"/>
        <v>3</v>
      </c>
      <c r="P16" s="17">
        <f t="shared" si="1"/>
        <v>7.5</v>
      </c>
      <c r="Q16" s="12"/>
    </row>
    <row r="17" spans="1:17" ht="15.75" customHeight="1" x14ac:dyDescent="0.25">
      <c r="A17" s="34">
        <v>10</v>
      </c>
      <c r="B17" s="27" t="s">
        <v>191</v>
      </c>
      <c r="C17" s="28" t="s">
        <v>192</v>
      </c>
      <c r="D17" s="28" t="s">
        <v>18</v>
      </c>
      <c r="E17" s="160" t="s">
        <v>33</v>
      </c>
      <c r="F17" s="96">
        <v>39994</v>
      </c>
      <c r="G17" s="51" t="s">
        <v>11</v>
      </c>
      <c r="H17" s="28" t="s">
        <v>193</v>
      </c>
      <c r="I17" s="40">
        <v>10</v>
      </c>
      <c r="J17" s="28" t="s">
        <v>25</v>
      </c>
      <c r="K17" s="17">
        <v>0</v>
      </c>
      <c r="L17" s="17">
        <v>2</v>
      </c>
      <c r="M17" s="17">
        <v>0</v>
      </c>
      <c r="N17" s="17">
        <v>0</v>
      </c>
      <c r="O17" s="17">
        <f t="shared" si="0"/>
        <v>2</v>
      </c>
      <c r="P17" s="17">
        <f t="shared" si="1"/>
        <v>5</v>
      </c>
      <c r="Q17" s="18"/>
    </row>
    <row r="18" spans="1:17" ht="15.75" customHeight="1" x14ac:dyDescent="0.25">
      <c r="G18" s="16"/>
    </row>
    <row r="20" spans="1:17" ht="15.75" customHeight="1" x14ac:dyDescent="0.25">
      <c r="F20" s="16" t="s">
        <v>221</v>
      </c>
    </row>
    <row r="21" spans="1:17" ht="15.75" customHeight="1" x14ac:dyDescent="0.25">
      <c r="F21" s="16" t="s">
        <v>222</v>
      </c>
    </row>
  </sheetData>
  <sortState xmlns:xlrd2="http://schemas.microsoft.com/office/spreadsheetml/2017/richdata2" ref="A8:Q17">
    <sortCondition descending="1" ref="P8:P17"/>
  </sortState>
  <mergeCells count="1">
    <mergeCell ref="B5:C5"/>
  </mergeCells>
  <dataValidations count="2">
    <dataValidation type="list" allowBlank="1" sqref="C4" xr:uid="{00000000-0002-0000-0300-000000000000}">
      <formula1>"4,5,6,7,8,9,10,11"</formula1>
    </dataValidation>
    <dataValidation type="list" allowBlank="1" sqref="C2" xr:uid="{00000000-0002-0000-0300-000001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Q18"/>
  <sheetViews>
    <sheetView tabSelected="1" zoomScale="90" zoomScaleNormal="90" workbookViewId="0">
      <selection activeCell="H19" sqref="H19"/>
    </sheetView>
  </sheetViews>
  <sheetFormatPr defaultColWidth="12.6640625" defaultRowHeight="15.75" customHeight="1" x14ac:dyDescent="0.25"/>
  <cols>
    <col min="1" max="1" width="6.6640625" customWidth="1"/>
    <col min="2" max="2" width="14.6640625" customWidth="1"/>
    <col min="4" max="4" width="13.5546875" customWidth="1"/>
    <col min="5" max="5" width="7.6640625" customWidth="1"/>
    <col min="8" max="8" width="40.5546875" customWidth="1"/>
    <col min="9" max="9" width="9" customWidth="1"/>
    <col min="10" max="10" width="32.88671875" customWidth="1"/>
    <col min="11" max="11" width="6" customWidth="1"/>
    <col min="12" max="12" width="5.44140625" customWidth="1"/>
    <col min="13" max="13" width="4.88671875" customWidth="1"/>
    <col min="14" max="14" width="5" customWidth="1"/>
    <col min="15" max="15" width="8.88671875" customWidth="1"/>
    <col min="16" max="16" width="13.88671875" customWidth="1"/>
  </cols>
  <sheetData>
    <row r="1" spans="1:17" ht="42.6" customHeight="1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 ht="15" customHeight="1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 ht="15" customHeight="1" x14ac:dyDescent="0.25">
      <c r="A3" s="3"/>
      <c r="B3" s="4" t="s">
        <v>15</v>
      </c>
      <c r="C3" s="3" t="s">
        <v>45</v>
      </c>
      <c r="D3" s="3"/>
      <c r="E3" s="3"/>
      <c r="F3" s="3"/>
      <c r="G3" s="3"/>
      <c r="H3" s="3"/>
      <c r="I3" s="3"/>
      <c r="J3" s="3"/>
    </row>
    <row r="4" spans="1:17" ht="15" customHeight="1" x14ac:dyDescent="0.25">
      <c r="A4" s="3"/>
      <c r="B4" s="4" t="s">
        <v>3</v>
      </c>
      <c r="C4" s="3">
        <v>11</v>
      </c>
      <c r="D4" s="3"/>
      <c r="E4" s="3"/>
      <c r="F4" s="3"/>
      <c r="G4" s="3"/>
      <c r="H4" s="3"/>
      <c r="I4" s="3"/>
      <c r="J4" s="3"/>
    </row>
    <row r="5" spans="1:17" ht="15" customHeight="1" x14ac:dyDescent="0.25">
      <c r="A5" s="3"/>
      <c r="B5" s="153" t="s">
        <v>4</v>
      </c>
      <c r="C5" s="154"/>
      <c r="D5" s="3">
        <v>40</v>
      </c>
      <c r="E5" s="3"/>
      <c r="F5" s="6"/>
      <c r="G5" s="3"/>
      <c r="H5" s="3"/>
      <c r="I5" s="3"/>
      <c r="J5" s="3"/>
    </row>
    <row r="6" spans="1:17" ht="15" customHeight="1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7" ht="25.5" customHeight="1" x14ac:dyDescent="0.25">
      <c r="A7" s="25" t="s">
        <v>5</v>
      </c>
      <c r="B7" s="25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5" t="s">
        <v>11</v>
      </c>
      <c r="H7" s="25" t="s">
        <v>12</v>
      </c>
      <c r="I7" s="25" t="s">
        <v>3</v>
      </c>
      <c r="J7" s="25" t="s">
        <v>13</v>
      </c>
      <c r="K7" s="24">
        <v>1</v>
      </c>
      <c r="L7" s="24">
        <v>2</v>
      </c>
      <c r="M7" s="24">
        <v>3</v>
      </c>
      <c r="N7" s="24">
        <v>4</v>
      </c>
      <c r="O7" s="24" t="s">
        <v>78</v>
      </c>
      <c r="P7" s="24" t="s">
        <v>79</v>
      </c>
      <c r="Q7" s="23" t="s">
        <v>77</v>
      </c>
    </row>
    <row r="8" spans="1:17" ht="15" customHeight="1" x14ac:dyDescent="0.3">
      <c r="A8" s="72">
        <v>1</v>
      </c>
      <c r="B8" s="90" t="s">
        <v>41</v>
      </c>
      <c r="C8" s="90" t="s">
        <v>54</v>
      </c>
      <c r="D8" s="90" t="s">
        <v>55</v>
      </c>
      <c r="E8" s="91" t="s">
        <v>33</v>
      </c>
      <c r="F8" s="92">
        <v>39866</v>
      </c>
      <c r="G8" s="119" t="s">
        <v>11</v>
      </c>
      <c r="H8" s="93" t="s">
        <v>92</v>
      </c>
      <c r="I8" s="94">
        <v>11</v>
      </c>
      <c r="J8" s="95" t="s">
        <v>43</v>
      </c>
      <c r="K8" s="77">
        <v>10</v>
      </c>
      <c r="L8" s="77">
        <v>6</v>
      </c>
      <c r="M8" s="77">
        <v>0</v>
      </c>
      <c r="N8" s="77">
        <v>7.5</v>
      </c>
      <c r="O8" s="78">
        <f t="shared" ref="O8:O14" si="0">SUM(K8:N8)</f>
        <v>23.5</v>
      </c>
      <c r="P8" s="78">
        <f t="shared" ref="P8:P14" si="1">O8*100/40</f>
        <v>58.75</v>
      </c>
      <c r="Q8" s="89" t="s">
        <v>213</v>
      </c>
    </row>
    <row r="9" spans="1:17" ht="15" customHeight="1" x14ac:dyDescent="0.3">
      <c r="A9" s="34">
        <v>2</v>
      </c>
      <c r="B9" s="67" t="s">
        <v>39</v>
      </c>
      <c r="C9" s="67" t="s">
        <v>76</v>
      </c>
      <c r="D9" s="67" t="s">
        <v>58</v>
      </c>
      <c r="E9" s="67" t="s">
        <v>33</v>
      </c>
      <c r="F9" s="68">
        <v>39688</v>
      </c>
      <c r="G9" s="51" t="s">
        <v>11</v>
      </c>
      <c r="H9" s="69" t="s">
        <v>71</v>
      </c>
      <c r="I9" s="47">
        <v>11</v>
      </c>
      <c r="J9" s="63" t="s">
        <v>73</v>
      </c>
      <c r="K9" s="163">
        <v>5</v>
      </c>
      <c r="L9" s="163">
        <v>6</v>
      </c>
      <c r="M9" s="163">
        <v>2.5</v>
      </c>
      <c r="N9" s="163">
        <v>2.5</v>
      </c>
      <c r="O9" s="17">
        <f t="shared" si="0"/>
        <v>16</v>
      </c>
      <c r="P9" s="17">
        <f t="shared" si="1"/>
        <v>40</v>
      </c>
      <c r="Q9" s="165" t="s">
        <v>218</v>
      </c>
    </row>
    <row r="10" spans="1:17" ht="15" customHeight="1" x14ac:dyDescent="0.3">
      <c r="A10" s="34">
        <v>3</v>
      </c>
      <c r="B10" s="67" t="s">
        <v>145</v>
      </c>
      <c r="C10" s="67" t="s">
        <v>30</v>
      </c>
      <c r="D10" s="67" t="s">
        <v>200</v>
      </c>
      <c r="E10" s="67" t="s">
        <v>33</v>
      </c>
      <c r="F10" s="68">
        <v>39787</v>
      </c>
      <c r="G10" s="51" t="s">
        <v>11</v>
      </c>
      <c r="H10" s="69" t="s">
        <v>110</v>
      </c>
      <c r="I10" s="47">
        <v>11</v>
      </c>
      <c r="J10" s="63" t="s">
        <v>199</v>
      </c>
      <c r="K10" s="22">
        <v>0</v>
      </c>
      <c r="L10" s="22">
        <v>3</v>
      </c>
      <c r="M10" s="22">
        <v>5</v>
      </c>
      <c r="N10" s="22">
        <v>2.5</v>
      </c>
      <c r="O10" s="17">
        <f t="shared" si="0"/>
        <v>10.5</v>
      </c>
      <c r="P10" s="17">
        <f t="shared" si="1"/>
        <v>26.25</v>
      </c>
      <c r="Q10" s="165" t="s">
        <v>218</v>
      </c>
    </row>
    <row r="11" spans="1:17" ht="15" customHeight="1" x14ac:dyDescent="0.3">
      <c r="A11" s="34">
        <v>4</v>
      </c>
      <c r="B11" s="67" t="s">
        <v>53</v>
      </c>
      <c r="C11" s="67" t="s">
        <v>44</v>
      </c>
      <c r="D11" s="67" t="s">
        <v>17</v>
      </c>
      <c r="E11" s="67" t="s">
        <v>33</v>
      </c>
      <c r="F11" s="68">
        <v>39674</v>
      </c>
      <c r="G11" s="51" t="s">
        <v>11</v>
      </c>
      <c r="H11" s="69" t="s">
        <v>92</v>
      </c>
      <c r="I11" s="47">
        <v>11</v>
      </c>
      <c r="J11" s="63" t="s">
        <v>48</v>
      </c>
      <c r="K11" s="17">
        <v>2.5</v>
      </c>
      <c r="L11" s="17">
        <v>2.5</v>
      </c>
      <c r="M11" s="17">
        <v>2.5</v>
      </c>
      <c r="N11" s="17">
        <v>0</v>
      </c>
      <c r="O11" s="17">
        <f t="shared" si="0"/>
        <v>7.5</v>
      </c>
      <c r="P11" s="17">
        <f t="shared" si="1"/>
        <v>18.75</v>
      </c>
      <c r="Q11" s="165" t="s">
        <v>218</v>
      </c>
    </row>
    <row r="12" spans="1:17" ht="15" customHeight="1" x14ac:dyDescent="0.3">
      <c r="A12" s="34">
        <v>5</v>
      </c>
      <c r="B12" s="67" t="s">
        <v>204</v>
      </c>
      <c r="C12" s="67" t="s">
        <v>205</v>
      </c>
      <c r="D12" s="67" t="s">
        <v>62</v>
      </c>
      <c r="E12" s="67" t="s">
        <v>35</v>
      </c>
      <c r="F12" s="68">
        <v>39726</v>
      </c>
      <c r="G12" s="51" t="s">
        <v>11</v>
      </c>
      <c r="H12" s="69" t="s">
        <v>151</v>
      </c>
      <c r="I12" s="47">
        <v>11</v>
      </c>
      <c r="J12" s="63" t="s">
        <v>144</v>
      </c>
      <c r="K12" s="163">
        <v>0</v>
      </c>
      <c r="L12" s="163">
        <v>3.5</v>
      </c>
      <c r="M12" s="163">
        <v>0</v>
      </c>
      <c r="N12" s="163">
        <v>2.5</v>
      </c>
      <c r="O12" s="17">
        <f t="shared" si="0"/>
        <v>6</v>
      </c>
      <c r="P12" s="17">
        <f t="shared" si="1"/>
        <v>15</v>
      </c>
      <c r="Q12" s="165" t="s">
        <v>218</v>
      </c>
    </row>
    <row r="13" spans="1:17" ht="15" customHeight="1" x14ac:dyDescent="0.3">
      <c r="A13" s="34">
        <v>6</v>
      </c>
      <c r="B13" s="67" t="s">
        <v>206</v>
      </c>
      <c r="C13" s="67" t="s">
        <v>207</v>
      </c>
      <c r="D13" s="67" t="s">
        <v>208</v>
      </c>
      <c r="E13" s="67" t="s">
        <v>33</v>
      </c>
      <c r="F13" s="68">
        <v>39802</v>
      </c>
      <c r="G13" s="166" t="s">
        <v>11</v>
      </c>
      <c r="H13" s="69" t="s">
        <v>128</v>
      </c>
      <c r="I13" s="47">
        <v>11</v>
      </c>
      <c r="J13" s="63" t="s">
        <v>229</v>
      </c>
      <c r="K13" s="163">
        <v>2.5</v>
      </c>
      <c r="L13" s="163">
        <v>2.5</v>
      </c>
      <c r="M13" s="163">
        <v>0</v>
      </c>
      <c r="N13" s="163">
        <v>0</v>
      </c>
      <c r="O13" s="17">
        <f t="shared" si="0"/>
        <v>5</v>
      </c>
      <c r="P13" s="17">
        <f t="shared" si="1"/>
        <v>12.5</v>
      </c>
      <c r="Q13" s="165" t="s">
        <v>218</v>
      </c>
    </row>
    <row r="14" spans="1:17" ht="15" customHeight="1" x14ac:dyDescent="0.3">
      <c r="A14" s="34">
        <v>7</v>
      </c>
      <c r="B14" s="67" t="s">
        <v>201</v>
      </c>
      <c r="C14" s="67" t="s">
        <v>202</v>
      </c>
      <c r="D14" s="67" t="s">
        <v>203</v>
      </c>
      <c r="E14" s="67" t="s">
        <v>33</v>
      </c>
      <c r="F14" s="55">
        <v>39766</v>
      </c>
      <c r="G14" s="51" t="s">
        <v>11</v>
      </c>
      <c r="H14" s="167" t="s">
        <v>56</v>
      </c>
      <c r="I14" s="53">
        <v>11</v>
      </c>
      <c r="J14" s="52" t="s">
        <v>85</v>
      </c>
      <c r="K14" s="163">
        <v>0</v>
      </c>
      <c r="L14" s="163">
        <v>0</v>
      </c>
      <c r="M14" s="163">
        <v>0</v>
      </c>
      <c r="N14" s="163">
        <v>0</v>
      </c>
      <c r="O14" s="17">
        <f t="shared" si="0"/>
        <v>0</v>
      </c>
      <c r="P14" s="17">
        <f t="shared" si="1"/>
        <v>0</v>
      </c>
      <c r="Q14" s="165" t="s">
        <v>218</v>
      </c>
    </row>
    <row r="15" spans="1:17" ht="15" customHeight="1" x14ac:dyDescent="0.3">
      <c r="E15" s="8"/>
      <c r="F15" s="8" t="s">
        <v>219</v>
      </c>
      <c r="G15" s="8"/>
      <c r="H15" s="8"/>
    </row>
    <row r="16" spans="1:17" ht="15" customHeight="1" x14ac:dyDescent="0.3">
      <c r="E16" s="8"/>
      <c r="F16" s="8" t="s">
        <v>220</v>
      </c>
      <c r="G16" s="8"/>
      <c r="H16" s="8"/>
    </row>
    <row r="17" ht="15" customHeight="1" x14ac:dyDescent="0.25"/>
    <row r="18" ht="15" customHeight="1" x14ac:dyDescent="0.25"/>
  </sheetData>
  <sortState xmlns:xlrd2="http://schemas.microsoft.com/office/spreadsheetml/2017/richdata2" ref="A8:Q14">
    <sortCondition descending="1" ref="P8:P14"/>
  </sortState>
  <mergeCells count="1">
    <mergeCell ref="B5:C5"/>
  </mergeCells>
  <dataValidations count="2">
    <dataValidation type="list" allowBlank="1" sqref="C2" xr:uid="{00000000-0002-0000-0400-000000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 xr:uid="{00000000-0002-0000-0400-000001000000}">
      <formula1>"4,5,6,7,8,9,10,11"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Калмыкия МБОУ СОШ№2 г. Элисты</cp:lastModifiedBy>
  <cp:lastPrinted>2026-02-25T13:26:08Z</cp:lastPrinted>
  <dcterms:modified xsi:type="dcterms:W3CDTF">2026-02-25T13:27:56Z</dcterms:modified>
</cp:coreProperties>
</file>