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8195" windowHeight="7995" activeTab="2"/>
  </bookViews>
  <sheets>
    <sheet name="9 класс" sheetId="1" r:id="rId1"/>
    <sheet name="10 класс" sheetId="2" r:id="rId2"/>
    <sheet name="11 класс" sheetId="3" r:id="rId3"/>
  </sheets>
  <calcPr calcId="125725"/>
</workbook>
</file>

<file path=xl/calcChain.xml><?xml version="1.0" encoding="utf-8"?>
<calcChain xmlns="http://schemas.openxmlformats.org/spreadsheetml/2006/main">
  <c r="M11" i="2"/>
  <c r="N11" s="1"/>
  <c r="M15"/>
  <c r="N15" s="1"/>
  <c r="M10" i="3"/>
  <c r="N10" s="1"/>
  <c r="M12" i="1"/>
  <c r="N12" s="1"/>
  <c r="M10"/>
  <c r="N10" s="1"/>
  <c r="M8"/>
  <c r="N8" s="1"/>
  <c r="M11"/>
  <c r="N11" s="1"/>
  <c r="M9"/>
  <c r="N9" s="1"/>
  <c r="M13"/>
  <c r="N13" s="1"/>
  <c r="M15"/>
  <c r="N15" s="1"/>
  <c r="M14"/>
  <c r="N14" s="1"/>
  <c r="M16" i="2"/>
  <c r="N16" s="1"/>
  <c r="M12"/>
  <c r="N12" s="1"/>
  <c r="M10"/>
  <c r="N10" s="1"/>
  <c r="M14"/>
  <c r="N14" s="1"/>
  <c r="M8"/>
  <c r="N8" s="1"/>
  <c r="M13"/>
  <c r="N13" s="1"/>
  <c r="M17"/>
  <c r="N17" s="1"/>
  <c r="M9"/>
  <c r="N9" s="1"/>
  <c r="M7"/>
  <c r="N7" s="1"/>
  <c r="M8" i="3"/>
  <c r="N8" s="1"/>
  <c r="M7"/>
  <c r="N7" s="1"/>
  <c r="M9"/>
  <c r="N9" s="1"/>
</calcChain>
</file>

<file path=xl/sharedStrings.xml><?xml version="1.0" encoding="utf-8"?>
<sst xmlns="http://schemas.openxmlformats.org/spreadsheetml/2006/main" count="192" uniqueCount="80">
  <si>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</si>
  <si>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</si>
  <si>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</si>
  <si>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</si>
  <si>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</si>
  <si>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</si>
  <si>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место</t>
  </si>
  <si>
    <t>г. Элиста</t>
  </si>
  <si>
    <t>МБОУ "Калмыцкая этнокультурная гимназия имени Зая -Пандиты"</t>
  </si>
  <si>
    <t>Бадмаев Арслан Сергеевич</t>
  </si>
  <si>
    <t>г.Элиста</t>
  </si>
  <si>
    <t>Дорджиев Виктор Бадмаевич</t>
  </si>
  <si>
    <t>МБОУ " Средняя общеобразовательная школа № 10" им.Бембетова В.А.</t>
  </si>
  <si>
    <t>Манджиев Юрий Анджаевич</t>
  </si>
  <si>
    <t>Волобуева Диана Денисовна</t>
  </si>
  <si>
    <t>Санджиева Айса Николаевна</t>
  </si>
  <si>
    <t>МБОУ "Средняя общеобразовательная школа № 17" им.Кугультинова Д.Н.</t>
  </si>
  <si>
    <t>Бадмаев Арин Дмитриевич</t>
  </si>
  <si>
    <t>Прокопенко Евгения Александровна</t>
  </si>
  <si>
    <t>Цебекова Элина Олеговна</t>
  </si>
  <si>
    <t>Бадмаева Яна Маратовна</t>
  </si>
  <si>
    <t>Трофименко Алина Игоревна</t>
  </si>
  <si>
    <t>МБОУ "Средняя общеобразовательная школа № 18" им. Б.Б. Городовикова</t>
  </si>
  <si>
    <t>Сангаджиев Виктор Борисович</t>
  </si>
  <si>
    <t>Танктырова Валерия Вячеславовна</t>
  </si>
  <si>
    <t>МБОУ" Средняя общеобразовательная школа № 21"</t>
  </si>
  <si>
    <t>Айдаралиев Эдуард Тулегенович</t>
  </si>
  <si>
    <t xml:space="preserve">Манджиева Альмина Байровна </t>
  </si>
  <si>
    <t>МБОУ "Элистинская многопрофильная гимназия личностно-ориентированного  обучения и воспитания"</t>
  </si>
  <si>
    <t>Даганов Лиджи Юрьевич</t>
  </si>
  <si>
    <t>Говорова Ирина Александровна</t>
  </si>
  <si>
    <t>МБОУ " Средняя общеобразовательная школа №20"</t>
  </si>
  <si>
    <t>Теория</t>
  </si>
  <si>
    <t>Практика</t>
  </si>
  <si>
    <t>Итого</t>
  </si>
  <si>
    <t>Процент выполнения</t>
  </si>
  <si>
    <t>Протокол</t>
  </si>
  <si>
    <t>муниципального этапа Всероссийской олимпиады школьников 2020-2021 уч. года</t>
  </si>
  <si>
    <t>Гаджаева Валерия Александровна</t>
  </si>
  <si>
    <t>Молозаева Гиляна Владимировна</t>
  </si>
  <si>
    <t>МБОУ "СОШ №3 имени Сергиенко Н.Г."</t>
  </si>
  <si>
    <t>Манджиев Чингис Борисович</t>
  </si>
  <si>
    <t>Бакаева Герел Санчровна</t>
  </si>
  <si>
    <t>Горяева Эльзята Дондыковна</t>
  </si>
  <si>
    <t>МБОУ "Средняя общеобразовательная школа №8 имени Номто Очирова"</t>
  </si>
  <si>
    <t>Кравцов Ростислав Юрьевич</t>
  </si>
  <si>
    <t>Репкина Елизавета Сергеевна</t>
  </si>
  <si>
    <t>Ковалева Анастасия Владимировна</t>
  </si>
  <si>
    <t>МБОУ " Средняя общеобразовательная школа №2"</t>
  </si>
  <si>
    <t>Манджиев Александр Чондаевич</t>
  </si>
  <si>
    <t>Джеева Элина Саналовна</t>
  </si>
  <si>
    <t>МБОУ " Средняя общеобразовательная школа № 17" им.Кугультинова Д.Н.</t>
  </si>
  <si>
    <t>МБОУ " Средняя общеобразовательная школа № 18 им. Б.Б. Городовикова»</t>
  </si>
  <si>
    <t>Джалова Даяна Батровна</t>
  </si>
  <si>
    <t>Мухараев Сергей Лиджиевич</t>
  </si>
  <si>
    <t xml:space="preserve">Годжурова Даяна Утнасуновна </t>
  </si>
  <si>
    <t>Музаева Софья Санановна</t>
  </si>
  <si>
    <t>Фоменко Екатерина Вячеславовна</t>
  </si>
  <si>
    <t>Гецелева Марина Заяновна</t>
  </si>
  <si>
    <t xml:space="preserve"> МБОУ" Средняя общеобразовательная школа № 21"</t>
  </si>
  <si>
    <t>Овчарова Анна Александровна</t>
  </si>
  <si>
    <t>МБОУ" Средняя общеобразовательная школа № 23"</t>
  </si>
  <si>
    <t>Соколенко Эвелина Сергеевна</t>
  </si>
  <si>
    <t>Тест</t>
  </si>
  <si>
    <t>`-</t>
  </si>
  <si>
    <t>Максимальное количество баллов -   200                                                                                                                      6 ноября 2020 г.</t>
  </si>
  <si>
    <t>Максимальное количество баллов -  200                                                                                                                       6 ноября 2020 г.</t>
  </si>
  <si>
    <t>МБОУ" Средняя общеобразовательная школа № 4"</t>
  </si>
  <si>
    <t>Балдаев Баатр Самбаевич</t>
  </si>
  <si>
    <t>Председатель жюри:</t>
  </si>
  <si>
    <t>Эрднеев В. Б.</t>
  </si>
  <si>
    <t>Члены жюри:</t>
  </si>
  <si>
    <t>Айдаралиев Э. Т.</t>
  </si>
  <si>
    <t>Бадмаев А. Д.</t>
  </si>
  <si>
    <t>Велегурин В. А.</t>
  </si>
  <si>
    <t>Тутышев В. Н.</t>
  </si>
  <si>
    <t>Элешев Э. Б.</t>
  </si>
  <si>
    <t>предмет ОБЖ      9 класс (девочки)</t>
  </si>
  <si>
    <t>предмет ОБЖ    10 класс (девочки)</t>
  </si>
  <si>
    <t>предмет ОБЖ   11 класс (девочки)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</si>
</sst>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0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view="pageBreakPreview" zoomScale="71" zoomScaleNormal="80" zoomScaleSheetLayoutView="71" workbookViewId="0">
      <selection activeCell="E18" sqref="E18"/>
    </sheetView>
  </sheetViews>
  <sheetFormatPr defaultRowHeight="15"/>
  <cols>
    <col min="2" max="2" width="36.28515625" customWidth="1"/>
    <col min="3" max="3" width="21" customWidth="1"/>
    <col min="4" max="4" width="13.5703125" style="6" customWidth="1"/>
    <col min="5" max="5" width="55.42578125" customWidth="1"/>
    <col min="6" max="6" width="41.140625" customWidth="1"/>
    <col min="7" max="7" width="12" style="6" customWidth="1"/>
    <col min="8" max="8" width="13.140625" style="6" customWidth="1"/>
    <col min="9" max="9" width="9.85546875" style="6" customWidth="1"/>
    <col min="10" max="10" width="9.5703125" style="6" customWidth="1"/>
    <col min="11" max="11" width="8.28515625" style="6" customWidth="1"/>
    <col min="12" max="12" width="8.42578125" style="6" customWidth="1"/>
    <col min="13" max="14" width="13.140625" style="6" customWidth="1"/>
    <col min="15" max="15" width="9.140625" style="6"/>
  </cols>
  <sheetData>
    <row r="1" spans="1:16" s="8" customFormat="1" ht="18.75">
      <c r="B1" s="22" t="s">
        <v>36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s="8" customFormat="1" ht="18.75">
      <c r="B2" s="22" t="s">
        <v>37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s="8" customFormat="1" ht="18.75">
      <c r="B3" s="22" t="s">
        <v>77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s="8" customFormat="1" ht="18.75">
      <c r="B4" s="22" t="s">
        <v>66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6" spans="1:16" ht="32.25" customHeight="1">
      <c r="A6" s="23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4" t="s">
        <v>63</v>
      </c>
      <c r="H6" s="23" t="s">
        <v>32</v>
      </c>
      <c r="I6" s="23" t="s">
        <v>33</v>
      </c>
      <c r="J6" s="23"/>
      <c r="K6" s="23"/>
      <c r="L6" s="23"/>
      <c r="M6" s="23" t="s">
        <v>34</v>
      </c>
      <c r="N6" s="23" t="s">
        <v>35</v>
      </c>
      <c r="O6" s="23" t="s">
        <v>6</v>
      </c>
      <c r="P6" s="1"/>
    </row>
    <row r="7" spans="1:16" ht="15.75">
      <c r="A7" s="23"/>
      <c r="B7" s="23"/>
      <c r="C7" s="23"/>
      <c r="D7" s="23"/>
      <c r="E7" s="23"/>
      <c r="F7" s="23"/>
      <c r="G7" s="25"/>
      <c r="H7" s="23"/>
      <c r="I7" s="9">
        <v>1</v>
      </c>
      <c r="J7" s="9">
        <v>2</v>
      </c>
      <c r="K7" s="9">
        <v>3</v>
      </c>
      <c r="L7" s="9">
        <v>4</v>
      </c>
      <c r="M7" s="23"/>
      <c r="N7" s="23"/>
      <c r="O7" s="23"/>
      <c r="P7" s="1"/>
    </row>
    <row r="8" spans="1:16" ht="31.5">
      <c r="A8" s="9">
        <v>1</v>
      </c>
      <c r="B8" s="10" t="s">
        <v>18</v>
      </c>
      <c r="C8" s="10" t="s">
        <v>7</v>
      </c>
      <c r="D8" s="11">
        <v>38580</v>
      </c>
      <c r="E8" s="10" t="s">
        <v>16</v>
      </c>
      <c r="F8" s="10" t="s">
        <v>17</v>
      </c>
      <c r="G8" s="9">
        <v>54</v>
      </c>
      <c r="H8" s="9">
        <v>20</v>
      </c>
      <c r="I8" s="9">
        <v>20</v>
      </c>
      <c r="J8" s="9">
        <v>10</v>
      </c>
      <c r="K8" s="9">
        <v>49</v>
      </c>
      <c r="L8" s="9">
        <v>20</v>
      </c>
      <c r="M8" s="9">
        <f t="shared" ref="M8:M15" si="0">SUM(G8:L8)</f>
        <v>173</v>
      </c>
      <c r="N8" s="16">
        <f t="shared" ref="N8:N15" si="1">M8/200</f>
        <v>0.86499999999999999</v>
      </c>
      <c r="O8" s="14"/>
      <c r="P8" s="1"/>
    </row>
    <row r="9" spans="1:16" ht="31.5" customHeight="1">
      <c r="A9" s="9">
        <v>2</v>
      </c>
      <c r="B9" s="10" t="s">
        <v>20</v>
      </c>
      <c r="C9" s="10" t="s">
        <v>10</v>
      </c>
      <c r="D9" s="11">
        <v>38479</v>
      </c>
      <c r="E9" s="10" t="s">
        <v>16</v>
      </c>
      <c r="F9" s="10" t="s">
        <v>17</v>
      </c>
      <c r="G9" s="9">
        <v>44</v>
      </c>
      <c r="H9" s="9">
        <v>24</v>
      </c>
      <c r="I9" s="9">
        <v>20</v>
      </c>
      <c r="J9" s="9">
        <v>10</v>
      </c>
      <c r="K9" s="9">
        <v>45</v>
      </c>
      <c r="L9" s="9">
        <v>20</v>
      </c>
      <c r="M9" s="9">
        <f t="shared" si="0"/>
        <v>163</v>
      </c>
      <c r="N9" s="16">
        <f t="shared" si="1"/>
        <v>0.81499999999999995</v>
      </c>
      <c r="O9" s="14"/>
      <c r="P9" s="1"/>
    </row>
    <row r="10" spans="1:16" ht="31.5">
      <c r="A10" s="21">
        <v>3</v>
      </c>
      <c r="B10" s="10" t="s">
        <v>15</v>
      </c>
      <c r="C10" s="10" t="s">
        <v>10</v>
      </c>
      <c r="D10" s="11">
        <v>38738</v>
      </c>
      <c r="E10" s="10" t="s">
        <v>16</v>
      </c>
      <c r="F10" s="10" t="s">
        <v>17</v>
      </c>
      <c r="G10" s="9">
        <v>22</v>
      </c>
      <c r="H10" s="9">
        <v>17</v>
      </c>
      <c r="I10" s="9">
        <v>20</v>
      </c>
      <c r="J10" s="9">
        <v>10</v>
      </c>
      <c r="K10" s="9">
        <v>25</v>
      </c>
      <c r="L10" s="9">
        <v>10</v>
      </c>
      <c r="M10" s="9">
        <f t="shared" si="0"/>
        <v>104</v>
      </c>
      <c r="N10" s="16">
        <f t="shared" si="1"/>
        <v>0.52</v>
      </c>
      <c r="O10" s="14"/>
      <c r="P10" s="1"/>
    </row>
    <row r="11" spans="1:16" ht="31.5">
      <c r="A11" s="21">
        <v>4</v>
      </c>
      <c r="B11" s="10" t="s">
        <v>19</v>
      </c>
      <c r="C11" s="10" t="s">
        <v>10</v>
      </c>
      <c r="D11" s="11">
        <v>38599</v>
      </c>
      <c r="E11" s="10" t="s">
        <v>16</v>
      </c>
      <c r="F11" s="10" t="s">
        <v>17</v>
      </c>
      <c r="G11" s="9">
        <v>20</v>
      </c>
      <c r="H11" s="9">
        <v>14</v>
      </c>
      <c r="I11" s="9">
        <v>10</v>
      </c>
      <c r="J11" s="9">
        <v>10</v>
      </c>
      <c r="K11" s="9">
        <v>18</v>
      </c>
      <c r="L11" s="9">
        <v>20</v>
      </c>
      <c r="M11" s="9">
        <f t="shared" si="0"/>
        <v>92</v>
      </c>
      <c r="N11" s="16">
        <f t="shared" si="1"/>
        <v>0.46</v>
      </c>
      <c r="O11" s="14"/>
      <c r="P11" s="1"/>
    </row>
    <row r="12" spans="1:16" ht="31.5">
      <c r="A12" s="21">
        <v>5</v>
      </c>
      <c r="B12" s="10" t="s">
        <v>14</v>
      </c>
      <c r="C12" s="10" t="s">
        <v>7</v>
      </c>
      <c r="D12" s="11">
        <v>38498</v>
      </c>
      <c r="E12" s="10" t="s">
        <v>12</v>
      </c>
      <c r="F12" s="10" t="s">
        <v>13</v>
      </c>
      <c r="G12" s="9">
        <v>30</v>
      </c>
      <c r="H12" s="9">
        <v>4</v>
      </c>
      <c r="I12" s="9">
        <v>20</v>
      </c>
      <c r="J12" s="9">
        <v>5</v>
      </c>
      <c r="K12" s="9">
        <v>5</v>
      </c>
      <c r="L12" s="9">
        <v>20</v>
      </c>
      <c r="M12" s="9">
        <f t="shared" si="0"/>
        <v>84</v>
      </c>
      <c r="N12" s="16">
        <f t="shared" si="1"/>
        <v>0.42</v>
      </c>
      <c r="O12" s="14"/>
      <c r="P12" s="1"/>
    </row>
    <row r="13" spans="1:16" ht="31.5">
      <c r="A13" s="21">
        <v>6</v>
      </c>
      <c r="B13" s="10" t="s">
        <v>21</v>
      </c>
      <c r="C13" s="10" t="s">
        <v>7</v>
      </c>
      <c r="D13" s="11">
        <v>38609</v>
      </c>
      <c r="E13" s="10" t="s">
        <v>16</v>
      </c>
      <c r="F13" s="10" t="s">
        <v>17</v>
      </c>
      <c r="G13" s="9">
        <v>8</v>
      </c>
      <c r="H13" s="9">
        <v>3</v>
      </c>
      <c r="I13" s="9">
        <v>10</v>
      </c>
      <c r="J13" s="9">
        <v>10</v>
      </c>
      <c r="K13" s="9">
        <v>0</v>
      </c>
      <c r="L13" s="9">
        <v>20</v>
      </c>
      <c r="M13" s="9">
        <f t="shared" si="0"/>
        <v>51</v>
      </c>
      <c r="N13" s="16">
        <f t="shared" si="1"/>
        <v>0.255</v>
      </c>
      <c r="O13" s="14"/>
      <c r="P13" s="1"/>
    </row>
    <row r="14" spans="1:16" ht="47.25">
      <c r="A14" s="21">
        <v>7</v>
      </c>
      <c r="B14" s="10" t="s">
        <v>27</v>
      </c>
      <c r="C14" s="10" t="s">
        <v>7</v>
      </c>
      <c r="D14" s="11">
        <v>38843</v>
      </c>
      <c r="E14" s="10" t="s">
        <v>28</v>
      </c>
      <c r="F14" s="10" t="s">
        <v>29</v>
      </c>
      <c r="G14" s="9">
        <v>14</v>
      </c>
      <c r="H14" s="9">
        <v>12</v>
      </c>
      <c r="I14" s="9">
        <v>10</v>
      </c>
      <c r="J14" s="9">
        <v>5</v>
      </c>
      <c r="K14" s="9">
        <v>0</v>
      </c>
      <c r="L14" s="9">
        <v>10</v>
      </c>
      <c r="M14" s="9">
        <f t="shared" si="0"/>
        <v>51</v>
      </c>
      <c r="N14" s="16">
        <f t="shared" si="1"/>
        <v>0.255</v>
      </c>
      <c r="O14" s="14"/>
      <c r="P14" s="1"/>
    </row>
    <row r="15" spans="1:16" ht="30" customHeight="1">
      <c r="A15" s="21">
        <v>8</v>
      </c>
      <c r="B15" s="10" t="s">
        <v>24</v>
      </c>
      <c r="C15" s="10" t="s">
        <v>7</v>
      </c>
      <c r="D15" s="11">
        <v>38549</v>
      </c>
      <c r="E15" s="10" t="s">
        <v>22</v>
      </c>
      <c r="F15" s="10" t="s">
        <v>23</v>
      </c>
      <c r="G15" s="9">
        <v>18</v>
      </c>
      <c r="H15" s="9">
        <v>4</v>
      </c>
      <c r="I15" s="9">
        <v>0</v>
      </c>
      <c r="J15" s="9">
        <v>0</v>
      </c>
      <c r="K15" s="9">
        <v>0</v>
      </c>
      <c r="L15" s="9">
        <v>0</v>
      </c>
      <c r="M15" s="9">
        <f t="shared" si="0"/>
        <v>22</v>
      </c>
      <c r="N15" s="16">
        <f t="shared" si="1"/>
        <v>0.11</v>
      </c>
      <c r="O15" s="14"/>
      <c r="P15" s="1"/>
    </row>
    <row r="16" spans="1:16">
      <c r="A16" s="3"/>
      <c r="B16" s="3"/>
      <c r="C16" s="3"/>
      <c r="D16" s="7"/>
      <c r="E16" s="3"/>
      <c r="F16" s="3"/>
      <c r="G16" s="7"/>
      <c r="H16" s="7"/>
      <c r="I16" s="7"/>
      <c r="J16" s="7"/>
      <c r="K16" s="7"/>
      <c r="L16" s="7"/>
      <c r="M16" s="7"/>
      <c r="N16" s="7"/>
      <c r="O16" s="7"/>
      <c r="P16" s="1"/>
    </row>
    <row r="17" spans="1:15" ht="15.75">
      <c r="A17" s="4"/>
      <c r="B17" s="19" t="s">
        <v>69</v>
      </c>
      <c r="C17" s="19" t="s">
        <v>70</v>
      </c>
    </row>
    <row r="18" spans="1:15" ht="15.75">
      <c r="A18" s="4"/>
      <c r="B18" s="19" t="s">
        <v>71</v>
      </c>
      <c r="C18" s="19" t="s">
        <v>72</v>
      </c>
      <c r="D18"/>
      <c r="G18"/>
      <c r="H18"/>
      <c r="I18"/>
      <c r="J18"/>
      <c r="K18"/>
      <c r="L18"/>
      <c r="M18"/>
      <c r="N18"/>
      <c r="O18"/>
    </row>
    <row r="19" spans="1:15" ht="15.75">
      <c r="A19" s="4"/>
      <c r="C19" s="19" t="s">
        <v>73</v>
      </c>
      <c r="D19"/>
      <c r="G19"/>
      <c r="H19"/>
      <c r="I19"/>
      <c r="J19"/>
      <c r="K19"/>
      <c r="L19"/>
      <c r="M19"/>
      <c r="N19"/>
      <c r="O19"/>
    </row>
    <row r="20" spans="1:15" ht="15.75">
      <c r="A20" s="4"/>
      <c r="C20" s="19" t="s">
        <v>74</v>
      </c>
      <c r="D20"/>
      <c r="G20"/>
      <c r="H20"/>
      <c r="I20"/>
      <c r="J20"/>
      <c r="K20"/>
      <c r="L20"/>
      <c r="M20"/>
      <c r="N20"/>
      <c r="O20"/>
    </row>
    <row r="21" spans="1:15" ht="15.75">
      <c r="C21" s="19" t="s">
        <v>75</v>
      </c>
    </row>
    <row r="22" spans="1:15" ht="15.75">
      <c r="C22" s="19" t="s">
        <v>76</v>
      </c>
    </row>
  </sheetData>
  <sortState ref="A6:N28">
    <sortCondition descending="1" ref="M6"/>
  </sortState>
  <mergeCells count="16">
    <mergeCell ref="A6:A7"/>
    <mergeCell ref="B6:B7"/>
    <mergeCell ref="C6:C7"/>
    <mergeCell ref="D6:D7"/>
    <mergeCell ref="E6:E7"/>
    <mergeCell ref="B1:O1"/>
    <mergeCell ref="B2:O2"/>
    <mergeCell ref="B3:O3"/>
    <mergeCell ref="B4:O4"/>
    <mergeCell ref="H6:H7"/>
    <mergeCell ref="I6:L6"/>
    <mergeCell ref="M6:M7"/>
    <mergeCell ref="N6:N7"/>
    <mergeCell ref="O6:O7"/>
    <mergeCell ref="F6:F7"/>
    <mergeCell ref="G6:G7"/>
  </mergeCells>
  <pageMargins left="0.25" right="0.25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view="pageBreakPreview" topLeftCell="A2" zoomScale="69" zoomScaleNormal="80" zoomScaleSheetLayoutView="69" workbookViewId="0">
      <selection activeCell="A7" sqref="A7:A17"/>
    </sheetView>
  </sheetViews>
  <sheetFormatPr defaultRowHeight="15"/>
  <cols>
    <col min="2" max="2" width="41.85546875" customWidth="1"/>
    <col min="3" max="3" width="19.5703125" customWidth="1"/>
    <col min="4" max="4" width="13.5703125" style="6" customWidth="1"/>
    <col min="5" max="5" width="55.42578125" customWidth="1"/>
    <col min="6" max="6" width="41.140625" customWidth="1"/>
    <col min="7" max="7" width="14.5703125" style="6" customWidth="1"/>
    <col min="8" max="8" width="15.28515625" style="6" customWidth="1"/>
    <col min="9" max="9" width="9.85546875" style="6" customWidth="1"/>
    <col min="10" max="10" width="9.5703125" style="6" customWidth="1"/>
    <col min="11" max="11" width="8.28515625" style="6" customWidth="1"/>
    <col min="12" max="12" width="8.42578125" style="6" customWidth="1"/>
    <col min="13" max="14" width="13.140625" style="6" customWidth="1"/>
    <col min="15" max="15" width="9.140625" style="6"/>
  </cols>
  <sheetData>
    <row r="1" spans="1:16" s="8" customFormat="1" ht="18.75">
      <c r="B1" s="22" t="s">
        <v>36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s="8" customFormat="1" ht="18.75">
      <c r="B2" s="22" t="s">
        <v>37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s="8" customFormat="1" ht="18.75">
      <c r="B3" s="22" t="s">
        <v>78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s="8" customFormat="1" ht="18.75">
      <c r="B4" s="22" t="s">
        <v>65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32.25" customHeight="1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4" t="s">
        <v>63</v>
      </c>
      <c r="H5" s="23" t="s">
        <v>32</v>
      </c>
      <c r="I5" s="23" t="s">
        <v>33</v>
      </c>
      <c r="J5" s="23"/>
      <c r="K5" s="23"/>
      <c r="L5" s="23"/>
      <c r="M5" s="23" t="s">
        <v>34</v>
      </c>
      <c r="N5" s="23" t="s">
        <v>35</v>
      </c>
      <c r="O5" s="23" t="s">
        <v>6</v>
      </c>
      <c r="P5" s="1"/>
    </row>
    <row r="6" spans="1:16" ht="15.75">
      <c r="A6" s="23"/>
      <c r="B6" s="23"/>
      <c r="C6" s="23"/>
      <c r="D6" s="23"/>
      <c r="E6" s="23"/>
      <c r="F6" s="23"/>
      <c r="G6" s="25"/>
      <c r="H6" s="23"/>
      <c r="I6" s="9">
        <v>1</v>
      </c>
      <c r="J6" s="9">
        <v>2</v>
      </c>
      <c r="K6" s="9">
        <v>3</v>
      </c>
      <c r="L6" s="9">
        <v>4</v>
      </c>
      <c r="M6" s="23"/>
      <c r="N6" s="23"/>
      <c r="O6" s="23"/>
      <c r="P6" s="1"/>
    </row>
    <row r="7" spans="1:16" ht="15.75">
      <c r="A7" s="9">
        <v>1</v>
      </c>
      <c r="B7" s="10" t="s">
        <v>57</v>
      </c>
      <c r="C7" s="9" t="s">
        <v>7</v>
      </c>
      <c r="D7" s="11">
        <v>38218</v>
      </c>
      <c r="E7" s="10" t="s">
        <v>31</v>
      </c>
      <c r="F7" s="12" t="s">
        <v>68</v>
      </c>
      <c r="G7" s="9">
        <v>52</v>
      </c>
      <c r="H7" s="15">
        <v>34</v>
      </c>
      <c r="I7" s="15">
        <v>20</v>
      </c>
      <c r="J7" s="15">
        <v>15</v>
      </c>
      <c r="K7" s="15">
        <v>34</v>
      </c>
      <c r="L7" s="15">
        <v>10</v>
      </c>
      <c r="M7" s="9">
        <f t="shared" ref="M7:M14" si="0">SUM(G7:L7)</f>
        <v>165</v>
      </c>
      <c r="N7" s="16">
        <f t="shared" ref="N7:N14" si="1">M7/200</f>
        <v>0.82499999999999996</v>
      </c>
      <c r="O7" s="14"/>
      <c r="P7" s="1"/>
    </row>
    <row r="8" spans="1:16" ht="31.5">
      <c r="A8" s="9">
        <v>2</v>
      </c>
      <c r="B8" s="10" t="s">
        <v>50</v>
      </c>
      <c r="C8" s="9" t="s">
        <v>7</v>
      </c>
      <c r="D8" s="11">
        <v>38470</v>
      </c>
      <c r="E8" s="10" t="s">
        <v>51</v>
      </c>
      <c r="F8" s="12" t="s">
        <v>17</v>
      </c>
      <c r="G8" s="9">
        <v>44</v>
      </c>
      <c r="H8" s="9">
        <v>21</v>
      </c>
      <c r="I8" s="9">
        <v>10</v>
      </c>
      <c r="J8" s="9">
        <v>10</v>
      </c>
      <c r="K8" s="9">
        <v>30</v>
      </c>
      <c r="L8" s="9">
        <v>5</v>
      </c>
      <c r="M8" s="9">
        <f t="shared" si="0"/>
        <v>120</v>
      </c>
      <c r="N8" s="16">
        <f t="shared" si="1"/>
        <v>0.6</v>
      </c>
      <c r="O8" s="14"/>
      <c r="P8" s="1"/>
    </row>
    <row r="9" spans="1:16" ht="47.25">
      <c r="A9" s="21">
        <v>3</v>
      </c>
      <c r="B9" s="10" t="s">
        <v>56</v>
      </c>
      <c r="C9" s="9" t="s">
        <v>7</v>
      </c>
      <c r="D9" s="11">
        <v>38124</v>
      </c>
      <c r="E9" s="10" t="s">
        <v>28</v>
      </c>
      <c r="F9" s="12" t="s">
        <v>29</v>
      </c>
      <c r="G9" s="9">
        <v>22</v>
      </c>
      <c r="H9" s="9">
        <v>14</v>
      </c>
      <c r="I9" s="9">
        <v>0</v>
      </c>
      <c r="J9" s="9">
        <v>5</v>
      </c>
      <c r="K9" s="9">
        <v>15</v>
      </c>
      <c r="L9" s="9">
        <v>20</v>
      </c>
      <c r="M9" s="9">
        <f t="shared" si="0"/>
        <v>76</v>
      </c>
      <c r="N9" s="16">
        <f t="shared" si="1"/>
        <v>0.38</v>
      </c>
      <c r="O9" s="14"/>
      <c r="P9" s="1"/>
    </row>
    <row r="10" spans="1:16" ht="31.5">
      <c r="A10" s="21">
        <v>4</v>
      </c>
      <c r="B10" s="10" t="s">
        <v>46</v>
      </c>
      <c r="C10" s="9" t="s">
        <v>7</v>
      </c>
      <c r="D10" s="11">
        <v>38141</v>
      </c>
      <c r="E10" s="10" t="s">
        <v>12</v>
      </c>
      <c r="F10" s="12" t="s">
        <v>13</v>
      </c>
      <c r="G10" s="9">
        <v>30</v>
      </c>
      <c r="H10" s="9">
        <v>17</v>
      </c>
      <c r="I10" s="9">
        <v>10</v>
      </c>
      <c r="J10" s="9">
        <v>10</v>
      </c>
      <c r="K10" s="9">
        <v>4</v>
      </c>
      <c r="L10" s="9">
        <v>0</v>
      </c>
      <c r="M10" s="9">
        <f t="shared" si="0"/>
        <v>71</v>
      </c>
      <c r="N10" s="16">
        <f t="shared" si="1"/>
        <v>0.35499999999999998</v>
      </c>
      <c r="O10" s="14"/>
      <c r="P10" s="1"/>
    </row>
    <row r="11" spans="1:16" ht="31.5">
      <c r="A11" s="21">
        <v>5</v>
      </c>
      <c r="B11" s="10" t="s">
        <v>38</v>
      </c>
      <c r="C11" s="9" t="s">
        <v>7</v>
      </c>
      <c r="D11" s="11">
        <v>38351</v>
      </c>
      <c r="E11" s="10" t="s">
        <v>8</v>
      </c>
      <c r="F11" s="12" t="s">
        <v>9</v>
      </c>
      <c r="G11" s="9">
        <v>26</v>
      </c>
      <c r="H11" s="9">
        <v>19</v>
      </c>
      <c r="I11" s="9" t="s">
        <v>64</v>
      </c>
      <c r="J11" s="9" t="s">
        <v>64</v>
      </c>
      <c r="K11" s="9" t="s">
        <v>64</v>
      </c>
      <c r="L11" s="9" t="s">
        <v>64</v>
      </c>
      <c r="M11" s="9">
        <f t="shared" si="0"/>
        <v>45</v>
      </c>
      <c r="N11" s="16">
        <f t="shared" si="1"/>
        <v>0.22500000000000001</v>
      </c>
      <c r="O11" s="13"/>
      <c r="P11" s="1"/>
    </row>
    <row r="12" spans="1:16" ht="31.5">
      <c r="A12" s="21">
        <v>6</v>
      </c>
      <c r="B12" s="10" t="s">
        <v>43</v>
      </c>
      <c r="C12" s="9" t="s">
        <v>7</v>
      </c>
      <c r="D12" s="11">
        <v>38420</v>
      </c>
      <c r="E12" s="10" t="s">
        <v>44</v>
      </c>
      <c r="F12" s="12" t="s">
        <v>45</v>
      </c>
      <c r="G12" s="9">
        <v>24</v>
      </c>
      <c r="H12" s="9">
        <v>7</v>
      </c>
      <c r="I12" s="9" t="s">
        <v>64</v>
      </c>
      <c r="J12" s="9" t="s">
        <v>64</v>
      </c>
      <c r="K12" s="9" t="s">
        <v>64</v>
      </c>
      <c r="L12" s="9" t="s">
        <v>64</v>
      </c>
      <c r="M12" s="9">
        <f t="shared" si="0"/>
        <v>31</v>
      </c>
      <c r="N12" s="16">
        <f t="shared" si="1"/>
        <v>0.155</v>
      </c>
      <c r="O12" s="14"/>
      <c r="P12" s="1"/>
    </row>
    <row r="13" spans="1:16" ht="31.5">
      <c r="A13" s="21">
        <v>7</v>
      </c>
      <c r="B13" s="10" t="s">
        <v>53</v>
      </c>
      <c r="C13" s="9" t="s">
        <v>7</v>
      </c>
      <c r="D13" s="11">
        <v>38445</v>
      </c>
      <c r="E13" s="10" t="s">
        <v>52</v>
      </c>
      <c r="F13" s="12" t="s">
        <v>23</v>
      </c>
      <c r="G13" s="9">
        <v>20</v>
      </c>
      <c r="H13" s="9">
        <v>7</v>
      </c>
      <c r="I13" s="9" t="s">
        <v>64</v>
      </c>
      <c r="J13" s="9" t="s">
        <v>64</v>
      </c>
      <c r="K13" s="9" t="s">
        <v>64</v>
      </c>
      <c r="L13" s="9" t="s">
        <v>64</v>
      </c>
      <c r="M13" s="9">
        <f t="shared" si="0"/>
        <v>27</v>
      </c>
      <c r="N13" s="16">
        <f t="shared" si="1"/>
        <v>0.13500000000000001</v>
      </c>
      <c r="O13" s="9"/>
      <c r="P13" s="2"/>
    </row>
    <row r="14" spans="1:16" ht="28.5" customHeight="1">
      <c r="A14" s="21">
        <v>8</v>
      </c>
      <c r="B14" s="10" t="s">
        <v>47</v>
      </c>
      <c r="C14" s="9" t="s">
        <v>7</v>
      </c>
      <c r="D14" s="11">
        <v>38269</v>
      </c>
      <c r="E14" s="10" t="s">
        <v>48</v>
      </c>
      <c r="F14" s="12" t="s">
        <v>49</v>
      </c>
      <c r="G14" s="9">
        <v>18</v>
      </c>
      <c r="H14" s="9">
        <v>6</v>
      </c>
      <c r="I14" s="9" t="s">
        <v>64</v>
      </c>
      <c r="J14" s="9" t="s">
        <v>64</v>
      </c>
      <c r="K14" s="9" t="s">
        <v>64</v>
      </c>
      <c r="L14" s="9" t="s">
        <v>64</v>
      </c>
      <c r="M14" s="9">
        <f t="shared" si="0"/>
        <v>24</v>
      </c>
      <c r="N14" s="16">
        <f t="shared" si="1"/>
        <v>0.12</v>
      </c>
      <c r="O14" s="9"/>
      <c r="P14" s="2"/>
    </row>
    <row r="15" spans="1:16" ht="31.5">
      <c r="A15" s="21">
        <v>9</v>
      </c>
      <c r="B15" s="10" t="s">
        <v>39</v>
      </c>
      <c r="C15" s="9" t="s">
        <v>7</v>
      </c>
      <c r="D15" s="11">
        <v>38168</v>
      </c>
      <c r="E15" s="10" t="s">
        <v>8</v>
      </c>
      <c r="F15" s="12" t="s">
        <v>9</v>
      </c>
      <c r="G15" s="9">
        <v>18</v>
      </c>
      <c r="H15" s="9">
        <v>4</v>
      </c>
      <c r="I15" s="9" t="s">
        <v>64</v>
      </c>
      <c r="J15" s="9" t="s">
        <v>64</v>
      </c>
      <c r="K15" s="9" t="s">
        <v>64</v>
      </c>
      <c r="L15" s="9" t="s">
        <v>64</v>
      </c>
      <c r="M15" s="9">
        <f t="shared" ref="M15" si="2">SUM(G15:L15)</f>
        <v>22</v>
      </c>
      <c r="N15" s="16">
        <f t="shared" ref="N15" si="3">M15/200</f>
        <v>0.11</v>
      </c>
      <c r="O15" s="14"/>
      <c r="P15" s="1"/>
    </row>
    <row r="16" spans="1:16" ht="30.75" customHeight="1">
      <c r="A16" s="21">
        <v>10</v>
      </c>
      <c r="B16" s="10" t="s">
        <v>42</v>
      </c>
      <c r="C16" s="9" t="s">
        <v>7</v>
      </c>
      <c r="D16" s="11">
        <v>38364</v>
      </c>
      <c r="E16" s="10" t="s">
        <v>40</v>
      </c>
      <c r="F16" s="12" t="s">
        <v>41</v>
      </c>
      <c r="G16" s="9">
        <v>18</v>
      </c>
      <c r="H16" s="9">
        <v>3</v>
      </c>
      <c r="I16" s="9" t="s">
        <v>64</v>
      </c>
      <c r="J16" s="9" t="s">
        <v>64</v>
      </c>
      <c r="K16" s="9" t="s">
        <v>64</v>
      </c>
      <c r="L16" s="9" t="s">
        <v>64</v>
      </c>
      <c r="M16" s="9">
        <f>SUM(G16:L16)</f>
        <v>21</v>
      </c>
      <c r="N16" s="16">
        <f>M16/200</f>
        <v>0.105</v>
      </c>
      <c r="O16" s="9"/>
      <c r="P16" s="2"/>
    </row>
    <row r="17" spans="1:15" ht="47.25">
      <c r="A17" s="21">
        <v>11</v>
      </c>
      <c r="B17" s="10" t="s">
        <v>55</v>
      </c>
      <c r="C17" s="9" t="s">
        <v>7</v>
      </c>
      <c r="D17" s="11">
        <v>38298</v>
      </c>
      <c r="E17" s="10" t="s">
        <v>28</v>
      </c>
      <c r="F17" s="12" t="s">
        <v>29</v>
      </c>
      <c r="G17" s="9">
        <v>10</v>
      </c>
      <c r="H17" s="9">
        <v>0</v>
      </c>
      <c r="I17" s="9" t="s">
        <v>64</v>
      </c>
      <c r="J17" s="9" t="s">
        <v>64</v>
      </c>
      <c r="K17" s="9" t="s">
        <v>64</v>
      </c>
      <c r="L17" s="9" t="s">
        <v>64</v>
      </c>
      <c r="M17" s="9">
        <f>SUM(G17:L17)</f>
        <v>10</v>
      </c>
      <c r="N17" s="16">
        <f>M17/200</f>
        <v>0.05</v>
      </c>
      <c r="O17" s="15"/>
    </row>
    <row r="19" spans="1:15" ht="26.25" customHeight="1">
      <c r="B19" s="19" t="s">
        <v>69</v>
      </c>
      <c r="C19" s="19" t="s">
        <v>70</v>
      </c>
    </row>
    <row r="20" spans="1:15" ht="15.75">
      <c r="B20" s="19" t="s">
        <v>71</v>
      </c>
      <c r="C20" s="19" t="s">
        <v>72</v>
      </c>
    </row>
    <row r="21" spans="1:15" ht="15.75">
      <c r="C21" s="19" t="s">
        <v>73</v>
      </c>
    </row>
    <row r="22" spans="1:15" ht="15.75">
      <c r="C22" s="19" t="s">
        <v>74</v>
      </c>
    </row>
    <row r="23" spans="1:15" ht="15.75">
      <c r="C23" s="19" t="s">
        <v>75</v>
      </c>
    </row>
    <row r="24" spans="1:15" ht="15.75">
      <c r="C24" s="19" t="s">
        <v>76</v>
      </c>
    </row>
  </sheetData>
  <sortState ref="A3:N24">
    <sortCondition descending="1" ref="M1"/>
  </sortState>
  <mergeCells count="16">
    <mergeCell ref="A5:A6"/>
    <mergeCell ref="B5:B6"/>
    <mergeCell ref="C5:C6"/>
    <mergeCell ref="D5:D6"/>
    <mergeCell ref="E5:E6"/>
    <mergeCell ref="F5:F6"/>
    <mergeCell ref="G5:G6"/>
    <mergeCell ref="B1:O1"/>
    <mergeCell ref="B2:O2"/>
    <mergeCell ref="B3:O3"/>
    <mergeCell ref="B4:O4"/>
    <mergeCell ref="H5:H6"/>
    <mergeCell ref="I5:L5"/>
    <mergeCell ref="M5:M6"/>
    <mergeCell ref="N5:N6"/>
    <mergeCell ref="O5:O6"/>
  </mergeCells>
  <pageMargins left="0.25" right="0.25" top="0.75" bottom="0.75" header="0.3" footer="0.3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tabSelected="1" zoomScale="87" zoomScaleNormal="87" workbookViewId="0">
      <selection activeCell="F8" sqref="F8"/>
    </sheetView>
  </sheetViews>
  <sheetFormatPr defaultRowHeight="15"/>
  <cols>
    <col min="2" max="2" width="40.7109375" customWidth="1"/>
    <col min="3" max="3" width="19" customWidth="1"/>
    <col min="4" max="4" width="13.5703125" style="6" customWidth="1"/>
    <col min="5" max="5" width="60.42578125" customWidth="1"/>
    <col min="6" max="6" width="41.140625" style="5" customWidth="1"/>
    <col min="7" max="7" width="13.140625" style="6" customWidth="1"/>
    <col min="8" max="8" width="12.42578125" style="6" customWidth="1"/>
    <col min="9" max="9" width="9.85546875" style="6" customWidth="1"/>
    <col min="10" max="10" width="9.5703125" style="6" customWidth="1"/>
    <col min="11" max="11" width="8.28515625" style="6" customWidth="1"/>
    <col min="12" max="12" width="8.42578125" style="6" customWidth="1"/>
    <col min="13" max="13" width="10.85546875" style="6" customWidth="1"/>
    <col min="14" max="14" width="13.140625" style="6" customWidth="1"/>
    <col min="15" max="15" width="9.140625" style="6"/>
  </cols>
  <sheetData>
    <row r="1" spans="1:16" s="8" customFormat="1" ht="18.75">
      <c r="B1" s="22" t="s">
        <v>36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s="8" customFormat="1" ht="18.75">
      <c r="B2" s="22" t="s">
        <v>37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s="8" customFormat="1" ht="18.75">
      <c r="B3" s="22" t="s">
        <v>79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s="8" customFormat="1" ht="18.75">
      <c r="B4" s="22" t="s">
        <v>65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32.25" customHeight="1">
      <c r="A5" s="24" t="s">
        <v>0</v>
      </c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63</v>
      </c>
      <c r="H5" s="24" t="s">
        <v>32</v>
      </c>
      <c r="I5" s="26" t="s">
        <v>33</v>
      </c>
      <c r="J5" s="27"/>
      <c r="K5" s="27"/>
      <c r="L5" s="28"/>
      <c r="M5" s="24" t="s">
        <v>34</v>
      </c>
      <c r="N5" s="24" t="s">
        <v>35</v>
      </c>
      <c r="O5" s="24" t="s">
        <v>6</v>
      </c>
      <c r="P5" s="1"/>
    </row>
    <row r="6" spans="1:16" ht="15.75">
      <c r="A6" s="25"/>
      <c r="B6" s="25"/>
      <c r="C6" s="25"/>
      <c r="D6" s="25"/>
      <c r="E6" s="25"/>
      <c r="F6" s="25"/>
      <c r="G6" s="25"/>
      <c r="H6" s="25"/>
      <c r="I6" s="9">
        <v>1</v>
      </c>
      <c r="J6" s="9">
        <v>2</v>
      </c>
      <c r="K6" s="9">
        <v>3</v>
      </c>
      <c r="L6" s="9">
        <v>4</v>
      </c>
      <c r="M6" s="25"/>
      <c r="N6" s="25"/>
      <c r="O6" s="25"/>
      <c r="P6" s="1"/>
    </row>
    <row r="7" spans="1:16" ht="15.75">
      <c r="A7" s="9">
        <v>1</v>
      </c>
      <c r="B7" s="10" t="s">
        <v>60</v>
      </c>
      <c r="C7" s="10" t="s">
        <v>10</v>
      </c>
      <c r="D7" s="11">
        <v>38168</v>
      </c>
      <c r="E7" s="10" t="s">
        <v>25</v>
      </c>
      <c r="F7" s="10" t="s">
        <v>26</v>
      </c>
      <c r="G7" s="9">
        <v>60</v>
      </c>
      <c r="H7" s="9">
        <v>39</v>
      </c>
      <c r="I7" s="9">
        <v>20</v>
      </c>
      <c r="J7" s="9">
        <v>10</v>
      </c>
      <c r="K7" s="9">
        <v>48</v>
      </c>
      <c r="L7" s="9">
        <v>20</v>
      </c>
      <c r="M7" s="9">
        <f t="shared" ref="M7:M10" si="0">SUM(G7:L7)</f>
        <v>197</v>
      </c>
      <c r="N7" s="16">
        <f t="shared" ref="N7:N10" si="1">M7/200</f>
        <v>0.98499999999999999</v>
      </c>
      <c r="O7" s="14"/>
      <c r="P7" s="1"/>
    </row>
    <row r="8" spans="1:16" ht="15.75">
      <c r="A8" s="9">
        <v>2</v>
      </c>
      <c r="B8" s="10" t="s">
        <v>58</v>
      </c>
      <c r="C8" s="10" t="s">
        <v>7</v>
      </c>
      <c r="D8" s="11">
        <v>37933</v>
      </c>
      <c r="E8" s="10" t="s">
        <v>59</v>
      </c>
      <c r="F8" s="10" t="s">
        <v>26</v>
      </c>
      <c r="G8" s="9">
        <v>58</v>
      </c>
      <c r="H8" s="9">
        <v>38</v>
      </c>
      <c r="I8" s="9">
        <v>19</v>
      </c>
      <c r="J8" s="9">
        <v>9</v>
      </c>
      <c r="K8" s="9">
        <v>31</v>
      </c>
      <c r="L8" s="9">
        <v>20</v>
      </c>
      <c r="M8" s="9">
        <f t="shared" si="0"/>
        <v>175</v>
      </c>
      <c r="N8" s="16">
        <f t="shared" si="1"/>
        <v>0.875</v>
      </c>
      <c r="O8" s="14"/>
      <c r="P8" s="1"/>
    </row>
    <row r="9" spans="1:16" ht="15.75">
      <c r="A9" s="9">
        <v>3</v>
      </c>
      <c r="B9" s="10" t="s">
        <v>62</v>
      </c>
      <c r="C9" s="10" t="s">
        <v>10</v>
      </c>
      <c r="D9" s="11">
        <v>37779</v>
      </c>
      <c r="E9" s="10" t="s">
        <v>61</v>
      </c>
      <c r="F9" s="10" t="s">
        <v>54</v>
      </c>
      <c r="G9" s="9">
        <v>56</v>
      </c>
      <c r="H9" s="9">
        <v>34</v>
      </c>
      <c r="I9" s="9">
        <v>20</v>
      </c>
      <c r="J9" s="9">
        <v>10</v>
      </c>
      <c r="K9" s="9">
        <v>35</v>
      </c>
      <c r="L9" s="9">
        <v>20</v>
      </c>
      <c r="M9" s="9">
        <f t="shared" si="0"/>
        <v>175</v>
      </c>
      <c r="N9" s="16">
        <f t="shared" si="1"/>
        <v>0.875</v>
      </c>
      <c r="O9" s="14"/>
      <c r="P9" s="1"/>
    </row>
    <row r="10" spans="1:16" ht="15.75">
      <c r="A10" s="9">
        <v>4</v>
      </c>
      <c r="B10" s="17" t="s">
        <v>30</v>
      </c>
      <c r="C10" s="10" t="s">
        <v>10</v>
      </c>
      <c r="D10" s="20">
        <v>37900</v>
      </c>
      <c r="E10" s="10" t="s">
        <v>67</v>
      </c>
      <c r="F10" s="18" t="s">
        <v>11</v>
      </c>
      <c r="G10" s="15">
        <v>40</v>
      </c>
      <c r="H10" s="15">
        <v>13</v>
      </c>
      <c r="I10" s="15">
        <v>10</v>
      </c>
      <c r="J10" s="15">
        <v>10</v>
      </c>
      <c r="K10" s="15">
        <v>18</v>
      </c>
      <c r="L10" s="15">
        <v>20</v>
      </c>
      <c r="M10" s="9">
        <f t="shared" si="0"/>
        <v>111</v>
      </c>
      <c r="N10" s="16">
        <f t="shared" si="1"/>
        <v>0.55500000000000005</v>
      </c>
      <c r="O10" s="14"/>
      <c r="P10" s="1"/>
    </row>
    <row r="13" spans="1:16" ht="15.75">
      <c r="B13" s="19" t="s">
        <v>69</v>
      </c>
      <c r="C13" s="19" t="s">
        <v>70</v>
      </c>
    </row>
    <row r="14" spans="1:16" ht="15.75">
      <c r="B14" s="19" t="s">
        <v>71</v>
      </c>
      <c r="C14" s="19" t="s">
        <v>72</v>
      </c>
    </row>
    <row r="15" spans="1:16" ht="15.75">
      <c r="C15" s="19" t="s">
        <v>73</v>
      </c>
    </row>
    <row r="16" spans="1:16" ht="15.75">
      <c r="C16" s="19" t="s">
        <v>74</v>
      </c>
    </row>
    <row r="17" spans="3:3" ht="15.75">
      <c r="C17" s="19" t="s">
        <v>75</v>
      </c>
    </row>
    <row r="18" spans="3:3" ht="15.75">
      <c r="C18" s="19" t="s">
        <v>76</v>
      </c>
    </row>
  </sheetData>
  <sortState ref="A8:N14">
    <sortCondition descending="1" ref="M8"/>
  </sortState>
  <mergeCells count="16">
    <mergeCell ref="A5:A6"/>
    <mergeCell ref="B5:B6"/>
    <mergeCell ref="C5:C6"/>
    <mergeCell ref="D5:D6"/>
    <mergeCell ref="E5:E6"/>
    <mergeCell ref="B1:O1"/>
    <mergeCell ref="B2:O2"/>
    <mergeCell ref="B3:O3"/>
    <mergeCell ref="B4:O4"/>
    <mergeCell ref="N5:N6"/>
    <mergeCell ref="O5:O6"/>
    <mergeCell ref="F5:F6"/>
    <mergeCell ref="G5:G6"/>
    <mergeCell ref="H5:H6"/>
    <mergeCell ref="I5:L5"/>
    <mergeCell ref="M5:M6"/>
  </mergeCells>
  <pageMargins left="0.25" right="0.25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Мурат-Али</dc:creator>
  <cp:lastModifiedBy>МБОУ СОШ 12</cp:lastModifiedBy>
  <cp:lastPrinted>2020-11-06T15:14:31Z</cp:lastPrinted>
  <dcterms:created xsi:type="dcterms:W3CDTF">2020-11-06T08:49:57Z</dcterms:created>
  <dcterms:modified xsi:type="dcterms:W3CDTF">2020-11-07T12:48:27Z</dcterms:modified>
</cp:coreProperties>
</file>