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 activeTab="3"/>
  </bookViews>
  <sheets>
    <sheet name="3 класс" sheetId="9" r:id="rId1"/>
    <sheet name="4 класс" sheetId="8" r:id="rId2"/>
    <sheet name="5 класс" sheetId="7" r:id="rId3"/>
    <sheet name="6 класс" sheetId="6" r:id="rId4"/>
  </sheets>
  <calcPr calcId="145621"/>
</workbook>
</file>

<file path=xl/calcChain.xml><?xml version="1.0" encoding="utf-8"?>
<calcChain xmlns="http://schemas.openxmlformats.org/spreadsheetml/2006/main">
  <c r="P10" i="6" l="1"/>
  <c r="Q10" i="6" s="1"/>
  <c r="P9" i="6"/>
  <c r="Q9" i="6" s="1"/>
  <c r="P11" i="6"/>
  <c r="Q11" i="6" s="1"/>
  <c r="P12" i="6"/>
  <c r="Q12" i="6" s="1"/>
  <c r="P8" i="6"/>
  <c r="Q8" i="6" s="1"/>
  <c r="P10" i="7"/>
  <c r="Q10" i="7" s="1"/>
  <c r="P11" i="7"/>
  <c r="Q11" i="7" s="1"/>
  <c r="P9" i="7"/>
  <c r="Q9" i="7" s="1"/>
  <c r="P12" i="7"/>
  <c r="Q12" i="7" s="1"/>
  <c r="P8" i="7"/>
  <c r="Q8" i="7" s="1"/>
  <c r="P13" i="8"/>
  <c r="Q13" i="8" s="1"/>
  <c r="P14" i="8"/>
  <c r="Q14" i="8" s="1"/>
  <c r="P12" i="8"/>
  <c r="Q12" i="8" s="1"/>
  <c r="P11" i="8"/>
  <c r="Q11" i="8" s="1"/>
  <c r="P10" i="8"/>
  <c r="Q10" i="8" s="1"/>
  <c r="P9" i="8"/>
  <c r="Q9" i="8" s="1"/>
  <c r="P8" i="8"/>
  <c r="Q8" i="8" s="1"/>
  <c r="P11" i="9"/>
  <c r="Q11" i="9" s="1"/>
  <c r="P10" i="9"/>
  <c r="Q10" i="9" s="1"/>
  <c r="P9" i="9"/>
  <c r="Q9" i="9" s="1"/>
</calcChain>
</file>

<file path=xl/sharedStrings.xml><?xml version="1.0" encoding="utf-8"?>
<sst xmlns="http://schemas.openxmlformats.org/spreadsheetml/2006/main" count="265" uniqueCount="123">
  <si>
    <t xml:space="preserve"> </t>
  </si>
  <si>
    <t>район</t>
  </si>
  <si>
    <t>г.Элиста</t>
  </si>
  <si>
    <t>класс</t>
  </si>
  <si>
    <t>максимальный балл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</si>
  <si>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</si>
  <si>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</si>
  <si>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</si>
  <si>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</si>
  <si>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</si>
  <si>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</si>
  <si>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</si>
  <si>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</si>
  <si>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</si>
  <si>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Результаты проведения школьного этапа Республиканской олимпиады школьников.</t>
  </si>
  <si>
    <t>секция</t>
  </si>
  <si>
    <t>Родной (калмыцкий) язык. Базовый уровень, неродной</t>
  </si>
  <si>
    <t>Авдалян</t>
  </si>
  <si>
    <t>Амелия</t>
  </si>
  <si>
    <t>Артуровна</t>
  </si>
  <si>
    <t>ж</t>
  </si>
  <si>
    <t>МБОУ "СОШ№17"им.Кугультинова Д.Н.</t>
  </si>
  <si>
    <t>Бевикова Валентина Байчеевна</t>
  </si>
  <si>
    <t>Ширипова</t>
  </si>
  <si>
    <t>Милана</t>
  </si>
  <si>
    <t>Доржиева Татьяна Холгунаевна</t>
  </si>
  <si>
    <t>Арен</t>
  </si>
  <si>
    <t>Артурович</t>
  </si>
  <si>
    <t>м</t>
  </si>
  <si>
    <t>Шараева Байрта Очировна</t>
  </si>
  <si>
    <t>Джафаров</t>
  </si>
  <si>
    <t>Ариф</t>
  </si>
  <si>
    <t>Гараевич</t>
  </si>
  <si>
    <t>муж</t>
  </si>
  <si>
    <t>МБОУ "СОШ № 2"</t>
  </si>
  <si>
    <t>Кубанова Александра сангаджиевна</t>
  </si>
  <si>
    <t xml:space="preserve">Сухинко  </t>
  </si>
  <si>
    <t>Марина</t>
  </si>
  <si>
    <t>Николаевна</t>
  </si>
  <si>
    <t>жен.</t>
  </si>
  <si>
    <t>Бадмаева Наталья Борисовна</t>
  </si>
  <si>
    <t>Симбирская</t>
  </si>
  <si>
    <t>Арина</t>
  </si>
  <si>
    <t>Александровна</t>
  </si>
  <si>
    <t xml:space="preserve">Мамедова </t>
  </si>
  <si>
    <t xml:space="preserve"> Лейла</t>
  </si>
  <si>
    <t>Нураддиновна</t>
  </si>
  <si>
    <t>Канаева Надежда Менкеевна</t>
  </si>
  <si>
    <t>Самойлова</t>
  </si>
  <si>
    <t>Алина</t>
  </si>
  <si>
    <t>Ивановна</t>
  </si>
  <si>
    <t>МБОУ "СОШ №12"</t>
  </si>
  <si>
    <t>Егорова Евдокия Ивановна</t>
  </si>
  <si>
    <t>Ленкова</t>
  </si>
  <si>
    <t>Владимировна</t>
  </si>
  <si>
    <t>Зулаева Вера Алексеевна</t>
  </si>
  <si>
    <t>Михайличенко</t>
  </si>
  <si>
    <t>Манжикова Ирина Александровна</t>
  </si>
  <si>
    <t>Умадыкова</t>
  </si>
  <si>
    <t>Аюна</t>
  </si>
  <si>
    <t>Андреевна    жен</t>
  </si>
  <si>
    <t>жен</t>
  </si>
  <si>
    <t>МБОУ "СОШ№18 им.Б.Б.Городовикова"</t>
  </si>
  <si>
    <t>Шарипова Алевтина Борисовна</t>
  </si>
  <si>
    <t>Арсений</t>
  </si>
  <si>
    <t>Евгеньевич</t>
  </si>
  <si>
    <t>Пюрбеева Галина Александровна</t>
  </si>
  <si>
    <t xml:space="preserve">Овчинников </t>
  </si>
  <si>
    <t>Андрей</t>
  </si>
  <si>
    <t>Алексеевич</t>
  </si>
  <si>
    <t xml:space="preserve"> 30.11.2011</t>
  </si>
  <si>
    <t>Ремезова</t>
  </si>
  <si>
    <t>Елизавета</t>
  </si>
  <si>
    <t>Алексеевна</t>
  </si>
  <si>
    <t>МБОУ СОШ 8 им. Н. Очирова</t>
  </si>
  <si>
    <t>Фирсова Саглара Юрьевна</t>
  </si>
  <si>
    <t>Неизвестная</t>
  </si>
  <si>
    <t>Руслановна</t>
  </si>
  <si>
    <t xml:space="preserve">Шейдаев </t>
  </si>
  <si>
    <t>Рамиль</t>
  </si>
  <si>
    <t>Ахмедович</t>
  </si>
  <si>
    <t>МБОУ СОШ № 8 им. Н Очирова</t>
  </si>
  <si>
    <t>Валетова Эльза Гаряевна</t>
  </si>
  <si>
    <t xml:space="preserve">Фидий  </t>
  </si>
  <si>
    <t>Юлия</t>
  </si>
  <si>
    <t>Евгеньевна</t>
  </si>
  <si>
    <t xml:space="preserve">Учаева </t>
  </si>
  <si>
    <t xml:space="preserve">Иляна </t>
  </si>
  <si>
    <t xml:space="preserve">Оконовна </t>
  </si>
  <si>
    <t>МБОУ "Средняя общеобразовательная школа 4"</t>
  </si>
  <si>
    <t>Чимидова Байрта Бембеевна</t>
  </si>
  <si>
    <t xml:space="preserve">Эльзатеева </t>
  </si>
  <si>
    <t xml:space="preserve">Полина </t>
  </si>
  <si>
    <t xml:space="preserve">Вадимовна </t>
  </si>
  <si>
    <t xml:space="preserve">Бимбирова Светлана Гавриловна </t>
  </si>
  <si>
    <t>Оконов</t>
  </si>
  <si>
    <t>Адам</t>
  </si>
  <si>
    <t>Айтаевич</t>
  </si>
  <si>
    <t>МБОУ "СОШ №3 им.Сергиенко Н.Г."</t>
  </si>
  <si>
    <t>Гаряева Н.Н.</t>
  </si>
  <si>
    <t>Тямисова</t>
  </si>
  <si>
    <t>Сабина</t>
  </si>
  <si>
    <t>Витальевна</t>
  </si>
  <si>
    <t>Манджиева Н.М.</t>
  </si>
  <si>
    <t xml:space="preserve">Менкнасунова </t>
  </si>
  <si>
    <t>Алтана</t>
  </si>
  <si>
    <t>Максимовна</t>
  </si>
  <si>
    <t xml:space="preserve">Германовна </t>
  </si>
  <si>
    <t>итого, балл</t>
  </si>
  <si>
    <t>% выполнения</t>
  </si>
  <si>
    <t>статус</t>
  </si>
  <si>
    <t>победитель</t>
  </si>
  <si>
    <t>призер</t>
  </si>
  <si>
    <t>Члены жюри:</t>
  </si>
  <si>
    <t>Буваева Ц.Н.</t>
  </si>
  <si>
    <t>Мальмакова Н.А.</t>
  </si>
  <si>
    <t>члены жюри:</t>
  </si>
  <si>
    <t>Цебекова Н.Д.</t>
  </si>
  <si>
    <t>Марсунова Р.Н.</t>
  </si>
  <si>
    <t>Бембеева Ю.А.</t>
  </si>
  <si>
    <t>Куртеева В.В.</t>
  </si>
  <si>
    <t>Даваева Б.Э.</t>
  </si>
  <si>
    <t>Укурчинова Д.К.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</si>
</sst>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0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1" xfId="0" applyFont="1" applyBorder="1"/>
    <xf numFmtId="0" fontId="2" fillId="3" borderId="1" xfId="0" applyFont="1" applyFill="1" applyBorder="1"/>
    <xf numFmtId="0" fontId="3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4" fillId="5" borderId="5" xfId="0" applyFont="1" applyFill="1" applyBorder="1"/>
    <xf numFmtId="164" fontId="4" fillId="5" borderId="5" xfId="0" applyNumberFormat="1" applyFont="1" applyFill="1" applyBorder="1"/>
    <xf numFmtId="0" fontId="4" fillId="5" borderId="5" xfId="0" applyFont="1" applyFill="1" applyBorder="1" applyAlignment="1">
      <alignment horizontal="center"/>
    </xf>
    <xf numFmtId="0" fontId="0" fillId="0" borderId="8" xfId="0" applyBorder="1"/>
    <xf numFmtId="0" fontId="7" fillId="0" borderId="0" xfId="0" applyFont="1" applyAlignment="1">
      <alignment vertical="top"/>
    </xf>
    <xf numFmtId="0" fontId="6" fillId="0" borderId="3" xfId="0" applyFont="1" applyBorder="1" applyAlignment="1">
      <alignment vertical="top"/>
    </xf>
    <xf numFmtId="14" fontId="6" fillId="0" borderId="6" xfId="0" applyNumberFormat="1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5" borderId="4" xfId="0" applyFont="1" applyFill="1" applyBorder="1" applyAlignment="1">
      <alignment vertical="top"/>
    </xf>
    <xf numFmtId="0" fontId="9" fillId="0" borderId="6" xfId="1" applyFont="1" applyBorder="1" applyAlignment="1">
      <alignment vertical="top"/>
    </xf>
    <xf numFmtId="0" fontId="9" fillId="0" borderId="9" xfId="1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9" fillId="6" borderId="6" xfId="1" applyFont="1" applyFill="1" applyBorder="1" applyAlignment="1">
      <alignment vertical="top"/>
    </xf>
    <xf numFmtId="14" fontId="7" fillId="0" borderId="8" xfId="0" applyNumberFormat="1" applyFont="1" applyBorder="1" applyAlignment="1">
      <alignment vertical="top"/>
    </xf>
    <xf numFmtId="0" fontId="6" fillId="0" borderId="8" xfId="0" applyFont="1" applyBorder="1" applyAlignment="1">
      <alignment vertical="top"/>
    </xf>
    <xf numFmtId="14" fontId="6" fillId="0" borderId="8" xfId="0" applyNumberFormat="1" applyFont="1" applyBorder="1" applyAlignment="1">
      <alignment vertical="top"/>
    </xf>
    <xf numFmtId="0" fontId="9" fillId="6" borderId="8" xfId="1" applyFont="1" applyFill="1" applyBorder="1" applyAlignment="1">
      <alignment vertical="top"/>
    </xf>
    <xf numFmtId="0" fontId="9" fillId="0" borderId="8" xfId="1" applyFont="1" applyBorder="1" applyAlignment="1">
      <alignment vertical="top"/>
    </xf>
    <xf numFmtId="0" fontId="8" fillId="5" borderId="8" xfId="0" applyFont="1" applyFill="1" applyBorder="1" applyAlignment="1">
      <alignment horizontal="left" vertical="top"/>
    </xf>
    <xf numFmtId="0" fontId="0" fillId="0" borderId="0" xfId="0" applyAlignment="1">
      <alignment horizontal="left"/>
    </xf>
    <xf numFmtId="0" fontId="9" fillId="0" borderId="8" xfId="1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14" fontId="7" fillId="0" borderId="8" xfId="0" applyNumberFormat="1" applyFont="1" applyBorder="1" applyAlignment="1">
      <alignment horizontal="left" vertical="top"/>
    </xf>
    <xf numFmtId="0" fontId="9" fillId="6" borderId="8" xfId="1" applyFont="1" applyFill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14" fontId="6" fillId="0" borderId="8" xfId="0" applyNumberFormat="1" applyFont="1" applyBorder="1" applyAlignment="1">
      <alignment horizontal="left" vertical="top"/>
    </xf>
    <xf numFmtId="0" fontId="2" fillId="0" borderId="7" xfId="0" applyFont="1" applyBorder="1"/>
    <xf numFmtId="0" fontId="4" fillId="5" borderId="10" xfId="0" applyFont="1" applyFill="1" applyBorder="1"/>
    <xf numFmtId="0" fontId="8" fillId="5" borderId="11" xfId="0" applyFont="1" applyFill="1" applyBorder="1" applyAlignment="1">
      <alignment horizontal="left" vertical="top"/>
    </xf>
    <xf numFmtId="0" fontId="9" fillId="0" borderId="11" xfId="1" applyFont="1" applyBorder="1" applyAlignment="1">
      <alignment horizontal="left" vertical="top"/>
    </xf>
    <xf numFmtId="0" fontId="7" fillId="0" borderId="8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/>
    </xf>
    <xf numFmtId="0" fontId="9" fillId="7" borderId="8" xfId="1" applyFont="1" applyFill="1" applyBorder="1" applyAlignment="1">
      <alignment horizontal="left" vertical="top"/>
    </xf>
    <xf numFmtId="0" fontId="7" fillId="7" borderId="8" xfId="0" applyFont="1" applyFill="1" applyBorder="1" applyAlignment="1">
      <alignment horizontal="left" vertical="top"/>
    </xf>
    <xf numFmtId="14" fontId="7" fillId="7" borderId="8" xfId="0" applyNumberFormat="1" applyFont="1" applyFill="1" applyBorder="1" applyAlignment="1">
      <alignment horizontal="left" vertical="top"/>
    </xf>
    <xf numFmtId="0" fontId="7" fillId="7" borderId="11" xfId="0" applyFont="1" applyFill="1" applyBorder="1" applyAlignment="1">
      <alignment horizontal="left" vertical="top"/>
    </xf>
    <xf numFmtId="0" fontId="7" fillId="7" borderId="8" xfId="0" applyFont="1" applyFill="1" applyBorder="1" applyAlignment="1">
      <alignment horizontal="center" vertical="top"/>
    </xf>
    <xf numFmtId="0" fontId="7" fillId="7" borderId="8" xfId="0" applyFont="1" applyFill="1" applyBorder="1" applyAlignment="1">
      <alignment horizontal="center"/>
    </xf>
    <xf numFmtId="0" fontId="8" fillId="5" borderId="11" xfId="0" applyFont="1" applyFill="1" applyBorder="1" applyAlignment="1">
      <alignment vertical="top"/>
    </xf>
    <xf numFmtId="0" fontId="7" fillId="0" borderId="11" xfId="0" applyFont="1" applyBorder="1" applyAlignment="1">
      <alignment vertical="top"/>
    </xf>
    <xf numFmtId="0" fontId="9" fillId="0" borderId="12" xfId="1" applyFont="1" applyBorder="1" applyAlignment="1">
      <alignment vertical="top"/>
    </xf>
    <xf numFmtId="0" fontId="7" fillId="0" borderId="8" xfId="0" applyFont="1" applyBorder="1" applyAlignment="1">
      <alignment horizontal="center" wrapText="1"/>
    </xf>
    <xf numFmtId="0" fontId="7" fillId="0" borderId="8" xfId="0" applyFont="1" applyBorder="1"/>
    <xf numFmtId="0" fontId="9" fillId="6" borderId="0" xfId="1" applyFont="1" applyFill="1" applyBorder="1" applyAlignment="1">
      <alignment vertical="top"/>
    </xf>
    <xf numFmtId="0" fontId="7" fillId="0" borderId="6" xfId="0" applyFont="1" applyBorder="1" applyAlignment="1">
      <alignment vertical="top"/>
    </xf>
    <xf numFmtId="0" fontId="9" fillId="0" borderId="0" xfId="1" applyFont="1" applyBorder="1" applyAlignment="1">
      <alignment vertical="top"/>
    </xf>
    <xf numFmtId="0" fontId="6" fillId="0" borderId="0" xfId="0" applyFont="1" applyBorder="1" applyAlignment="1">
      <alignment vertical="top"/>
    </xf>
    <xf numFmtId="14" fontId="6" fillId="0" borderId="0" xfId="0" applyNumberFormat="1" applyFont="1" applyBorder="1" applyAlignment="1">
      <alignment vertical="top"/>
    </xf>
    <xf numFmtId="14" fontId="7" fillId="0" borderId="6" xfId="0" applyNumberFormat="1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12" xfId="0" applyFont="1" applyBorder="1" applyAlignment="1">
      <alignment vertical="top"/>
    </xf>
    <xf numFmtId="0" fontId="9" fillId="0" borderId="11" xfId="1" applyFont="1" applyBorder="1" applyAlignment="1">
      <alignment vertical="top"/>
    </xf>
    <xf numFmtId="0" fontId="9" fillId="7" borderId="6" xfId="1" applyFont="1" applyFill="1" applyBorder="1" applyAlignment="1">
      <alignment vertical="top"/>
    </xf>
    <xf numFmtId="0" fontId="7" fillId="7" borderId="8" xfId="0" applyFont="1" applyFill="1" applyBorder="1" applyAlignment="1">
      <alignment vertical="top"/>
    </xf>
    <xf numFmtId="14" fontId="7" fillId="7" borderId="8" xfId="0" applyNumberFormat="1" applyFont="1" applyFill="1" applyBorder="1" applyAlignment="1">
      <alignment vertical="top"/>
    </xf>
    <xf numFmtId="0" fontId="7" fillId="7" borderId="11" xfId="0" applyFont="1" applyFill="1" applyBorder="1" applyAlignment="1">
      <alignment vertical="top"/>
    </xf>
    <xf numFmtId="0" fontId="7" fillId="7" borderId="8" xfId="0" applyFont="1" applyFill="1" applyBorder="1"/>
    <xf numFmtId="0" fontId="9" fillId="0" borderId="8" xfId="1" applyFont="1" applyFill="1" applyBorder="1" applyAlignment="1">
      <alignment horizontal="left" vertical="top"/>
    </xf>
    <xf numFmtId="0" fontId="7" fillId="7" borderId="0" xfId="0" applyFont="1" applyFill="1" applyBorder="1" applyAlignment="1">
      <alignment vertical="top"/>
    </xf>
    <xf numFmtId="0" fontId="7" fillId="7" borderId="3" xfId="0" applyFont="1" applyFill="1" applyBorder="1" applyAlignment="1">
      <alignment vertical="top"/>
    </xf>
    <xf numFmtId="14" fontId="7" fillId="7" borderId="9" xfId="0" applyNumberFormat="1" applyFont="1" applyFill="1" applyBorder="1" applyAlignment="1">
      <alignment vertical="top"/>
    </xf>
    <xf numFmtId="0" fontId="7" fillId="7" borderId="0" xfId="0" applyFont="1" applyFill="1" applyAlignment="1">
      <alignment vertical="top"/>
    </xf>
    <xf numFmtId="0" fontId="0" fillId="7" borderId="0" xfId="0" applyFill="1"/>
    <xf numFmtId="0" fontId="7" fillId="0" borderId="0" xfId="0" applyFont="1" applyFill="1" applyBorder="1" applyAlignment="1">
      <alignment vertical="top"/>
    </xf>
    <xf numFmtId="0" fontId="8" fillId="5" borderId="8" xfId="0" applyFont="1" applyFill="1" applyBorder="1" applyAlignment="1">
      <alignment vertical="top"/>
    </xf>
    <xf numFmtId="0" fontId="9" fillId="7" borderId="8" xfId="1" applyFont="1" applyFill="1" applyBorder="1" applyAlignment="1">
      <alignment vertical="top"/>
    </xf>
    <xf numFmtId="0" fontId="2" fillId="4" borderId="7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selection activeCell="C22" sqref="C22"/>
    </sheetView>
  </sheetViews>
  <sheetFormatPr defaultRowHeight="12.75" x14ac:dyDescent="0.2"/>
  <cols>
    <col min="1" max="1" width="5.85546875" customWidth="1"/>
    <col min="2" max="2" width="25.140625" customWidth="1"/>
    <col min="3" max="3" width="15" customWidth="1"/>
    <col min="4" max="4" width="27.5703125" customWidth="1"/>
    <col min="6" max="6" width="13.85546875" customWidth="1"/>
    <col min="7" max="7" width="19.140625" customWidth="1"/>
    <col min="8" max="8" width="44" customWidth="1"/>
    <col min="9" max="9" width="6.7109375" customWidth="1"/>
    <col min="10" max="10" width="39.7109375" customWidth="1"/>
    <col min="18" max="18" width="13.85546875" customWidth="1"/>
  </cols>
  <sheetData>
    <row r="1" spans="1:18" x14ac:dyDescent="0.2">
      <c r="A1" s="1" t="s">
        <v>0</v>
      </c>
      <c r="B1" s="2" t="s">
        <v>14</v>
      </c>
      <c r="C1" s="2"/>
      <c r="D1" s="2"/>
      <c r="E1" s="2"/>
      <c r="F1" s="2"/>
      <c r="G1" s="2"/>
      <c r="H1" s="3"/>
      <c r="I1" s="3"/>
      <c r="J1" s="33"/>
      <c r="K1" s="10"/>
      <c r="L1" s="10"/>
      <c r="M1" s="10"/>
      <c r="N1" s="10"/>
      <c r="O1" s="10"/>
      <c r="P1" s="10"/>
      <c r="Q1" s="10"/>
      <c r="R1" s="10"/>
    </row>
    <row r="2" spans="1:18" x14ac:dyDescent="0.2">
      <c r="A2" s="3"/>
      <c r="B2" s="4" t="s">
        <v>1</v>
      </c>
      <c r="C2" s="5" t="s">
        <v>2</v>
      </c>
      <c r="D2" s="3" t="s">
        <v>0</v>
      </c>
      <c r="E2" s="3"/>
      <c r="F2" s="3"/>
      <c r="G2" s="3"/>
      <c r="H2" s="3"/>
      <c r="I2" s="3"/>
      <c r="J2" s="33"/>
      <c r="K2" s="10"/>
      <c r="L2" s="10"/>
      <c r="M2" s="10"/>
      <c r="N2" s="10"/>
      <c r="O2" s="10"/>
      <c r="P2" s="10"/>
      <c r="Q2" s="10"/>
      <c r="R2" s="10"/>
    </row>
    <row r="3" spans="1:18" x14ac:dyDescent="0.2">
      <c r="A3" s="3"/>
      <c r="B3" s="4" t="s">
        <v>15</v>
      </c>
      <c r="C3" s="3" t="s">
        <v>16</v>
      </c>
      <c r="D3" s="3"/>
      <c r="E3" s="3"/>
      <c r="F3" s="3"/>
      <c r="G3" s="3"/>
      <c r="H3" s="3"/>
      <c r="I3" s="3"/>
      <c r="J3" s="33"/>
      <c r="K3" s="10"/>
      <c r="L3" s="10"/>
      <c r="M3" s="10"/>
      <c r="N3" s="10"/>
      <c r="O3" s="10"/>
      <c r="P3" s="10"/>
      <c r="Q3" s="10"/>
      <c r="R3" s="10"/>
    </row>
    <row r="4" spans="1:18" x14ac:dyDescent="0.2">
      <c r="A4" s="3"/>
      <c r="B4" s="4" t="s">
        <v>3</v>
      </c>
      <c r="C4" s="3">
        <v>3</v>
      </c>
      <c r="D4" s="3"/>
      <c r="E4" s="3"/>
      <c r="F4" s="3"/>
      <c r="G4" s="3"/>
      <c r="H4" s="3"/>
      <c r="I4" s="3"/>
      <c r="J4" s="33"/>
      <c r="K4" s="10"/>
      <c r="L4" s="10"/>
      <c r="M4" s="10"/>
      <c r="N4" s="10"/>
      <c r="O4" s="10"/>
      <c r="P4" s="10"/>
      <c r="Q4" s="10"/>
      <c r="R4" s="10"/>
    </row>
    <row r="5" spans="1:18" x14ac:dyDescent="0.2">
      <c r="A5" s="3"/>
      <c r="B5" s="74" t="s">
        <v>4</v>
      </c>
      <c r="C5" s="75"/>
      <c r="D5" s="3"/>
      <c r="E5" s="3"/>
      <c r="F5" s="6"/>
      <c r="G5" s="3"/>
      <c r="H5" s="3"/>
      <c r="I5" s="3"/>
      <c r="J5" s="33"/>
      <c r="K5" s="10"/>
      <c r="L5" s="10"/>
      <c r="M5" s="10"/>
      <c r="N5" s="10"/>
      <c r="O5" s="10"/>
      <c r="P5" s="10"/>
      <c r="Q5" s="10"/>
      <c r="R5" s="10"/>
    </row>
    <row r="6" spans="1:18" x14ac:dyDescent="0.2">
      <c r="A6" s="7"/>
      <c r="B6" s="7"/>
      <c r="C6" s="7"/>
      <c r="D6" s="7"/>
      <c r="E6" s="7"/>
      <c r="F6" s="8"/>
      <c r="G6" s="7"/>
      <c r="H6" s="7"/>
      <c r="I6" s="9"/>
      <c r="J6" s="34"/>
      <c r="K6" s="10"/>
      <c r="L6" s="10"/>
      <c r="M6" s="10"/>
      <c r="N6" s="10"/>
      <c r="O6" s="10"/>
      <c r="P6" s="10"/>
      <c r="Q6" s="10"/>
      <c r="R6" s="10"/>
    </row>
    <row r="7" spans="1:18" s="26" customFormat="1" ht="47.25" x14ac:dyDescent="0.25">
      <c r="A7" s="25" t="s">
        <v>5</v>
      </c>
      <c r="B7" s="25" t="s">
        <v>6</v>
      </c>
      <c r="C7" s="25" t="s">
        <v>7</v>
      </c>
      <c r="D7" s="25" t="s">
        <v>8</v>
      </c>
      <c r="E7" s="25" t="s">
        <v>9</v>
      </c>
      <c r="F7" s="25" t="s">
        <v>10</v>
      </c>
      <c r="G7" s="25" t="s">
        <v>11</v>
      </c>
      <c r="H7" s="25" t="s">
        <v>12</v>
      </c>
      <c r="I7" s="25" t="s">
        <v>3</v>
      </c>
      <c r="J7" s="35" t="s">
        <v>13</v>
      </c>
      <c r="K7" s="37">
        <v>1</v>
      </c>
      <c r="L7" s="37">
        <v>2</v>
      </c>
      <c r="M7" s="37">
        <v>3</v>
      </c>
      <c r="N7" s="37">
        <v>4</v>
      </c>
      <c r="O7" s="37">
        <v>5</v>
      </c>
      <c r="P7" s="38" t="s">
        <v>108</v>
      </c>
      <c r="Q7" s="38" t="s">
        <v>109</v>
      </c>
      <c r="R7" s="39" t="s">
        <v>110</v>
      </c>
    </row>
    <row r="8" spans="1:18" s="26" customFormat="1" ht="15.75" x14ac:dyDescent="0.25">
      <c r="A8" s="40">
        <v>1</v>
      </c>
      <c r="B8" s="41" t="s">
        <v>23</v>
      </c>
      <c r="C8" s="41" t="s">
        <v>24</v>
      </c>
      <c r="D8" s="41" t="s">
        <v>107</v>
      </c>
      <c r="E8" s="42" t="s">
        <v>20</v>
      </c>
      <c r="F8" s="42">
        <v>41645</v>
      </c>
      <c r="G8" s="41" t="s">
        <v>2</v>
      </c>
      <c r="H8" s="41" t="s">
        <v>21</v>
      </c>
      <c r="I8" s="41">
        <v>3</v>
      </c>
      <c r="J8" s="43" t="s">
        <v>25</v>
      </c>
      <c r="K8" s="44">
        <v>10</v>
      </c>
      <c r="L8" s="44">
        <v>10</v>
      </c>
      <c r="M8" s="44">
        <v>10</v>
      </c>
      <c r="N8" s="44">
        <v>10</v>
      </c>
      <c r="O8" s="44">
        <v>10</v>
      </c>
      <c r="P8" s="44">
        <v>50</v>
      </c>
      <c r="Q8" s="44">
        <v>100</v>
      </c>
      <c r="R8" s="45" t="s">
        <v>111</v>
      </c>
    </row>
    <row r="9" spans="1:18" s="26" customFormat="1" ht="15.75" x14ac:dyDescent="0.25">
      <c r="A9" s="27">
        <v>2</v>
      </c>
      <c r="B9" s="27" t="s">
        <v>30</v>
      </c>
      <c r="C9" s="28" t="s">
        <v>31</v>
      </c>
      <c r="D9" s="28" t="s">
        <v>32</v>
      </c>
      <c r="E9" s="28" t="s">
        <v>33</v>
      </c>
      <c r="F9" s="29">
        <v>41869</v>
      </c>
      <c r="G9" s="28" t="s">
        <v>2</v>
      </c>
      <c r="H9" s="28" t="s">
        <v>34</v>
      </c>
      <c r="I9" s="28">
        <v>3</v>
      </c>
      <c r="J9" s="28" t="s">
        <v>35</v>
      </c>
      <c r="K9" s="39">
        <v>10</v>
      </c>
      <c r="L9" s="39">
        <v>9</v>
      </c>
      <c r="M9" s="39">
        <v>10</v>
      </c>
      <c r="N9" s="39">
        <v>8</v>
      </c>
      <c r="O9" s="39">
        <v>8</v>
      </c>
      <c r="P9" s="39">
        <f>SUM(K9:O9)</f>
        <v>45</v>
      </c>
      <c r="Q9" s="39">
        <f>P9*100/50</f>
        <v>90</v>
      </c>
      <c r="R9" s="39" t="s">
        <v>112</v>
      </c>
    </row>
    <row r="10" spans="1:18" s="26" customFormat="1" ht="15.75" x14ac:dyDescent="0.25">
      <c r="A10" s="65">
        <v>3</v>
      </c>
      <c r="B10" s="30" t="s">
        <v>95</v>
      </c>
      <c r="C10" s="27" t="s">
        <v>96</v>
      </c>
      <c r="D10" s="27" t="s">
        <v>97</v>
      </c>
      <c r="E10" s="31" t="s">
        <v>33</v>
      </c>
      <c r="F10" s="32">
        <v>41971</v>
      </c>
      <c r="G10" s="28" t="s">
        <v>2</v>
      </c>
      <c r="H10" s="27" t="s">
        <v>98</v>
      </c>
      <c r="I10" s="28">
        <v>3</v>
      </c>
      <c r="J10" s="36" t="s">
        <v>99</v>
      </c>
      <c r="K10" s="37">
        <v>10</v>
      </c>
      <c r="L10" s="37">
        <v>7</v>
      </c>
      <c r="M10" s="37">
        <v>8</v>
      </c>
      <c r="N10" s="37">
        <v>6</v>
      </c>
      <c r="O10" s="37">
        <v>7</v>
      </c>
      <c r="P10" s="39">
        <f>SUM(K10:O10)</f>
        <v>38</v>
      </c>
      <c r="Q10" s="39">
        <f>P10*100/50</f>
        <v>76</v>
      </c>
      <c r="R10" s="39" t="s">
        <v>112</v>
      </c>
    </row>
    <row r="11" spans="1:18" s="26" customFormat="1" ht="15.75" x14ac:dyDescent="0.25">
      <c r="A11" s="27">
        <v>4</v>
      </c>
      <c r="B11" s="30" t="s">
        <v>71</v>
      </c>
      <c r="C11" s="27" t="s">
        <v>72</v>
      </c>
      <c r="D11" s="27" t="s">
        <v>73</v>
      </c>
      <c r="E11" s="31" t="s">
        <v>20</v>
      </c>
      <c r="F11" s="32">
        <v>41900</v>
      </c>
      <c r="G11" s="28" t="s">
        <v>2</v>
      </c>
      <c r="H11" s="27" t="s">
        <v>74</v>
      </c>
      <c r="I11" s="28">
        <v>3</v>
      </c>
      <c r="J11" s="36" t="s">
        <v>75</v>
      </c>
      <c r="K11" s="37">
        <v>7</v>
      </c>
      <c r="L11" s="37">
        <v>7</v>
      </c>
      <c r="M11" s="37">
        <v>7</v>
      </c>
      <c r="N11" s="37">
        <v>7</v>
      </c>
      <c r="O11" s="37">
        <v>6</v>
      </c>
      <c r="P11" s="39">
        <f>SUM(K11:O11)</f>
        <v>34</v>
      </c>
      <c r="Q11" s="39">
        <f>P11*100/50</f>
        <v>68</v>
      </c>
      <c r="R11" s="39" t="s">
        <v>112</v>
      </c>
    </row>
    <row r="15" spans="1:18" x14ac:dyDescent="0.2">
      <c r="B15" t="s">
        <v>116</v>
      </c>
      <c r="C15" t="s">
        <v>117</v>
      </c>
    </row>
    <row r="16" spans="1:18" x14ac:dyDescent="0.2">
      <c r="C16" t="s">
        <v>118</v>
      </c>
    </row>
  </sheetData>
  <sortState ref="A8:R11">
    <sortCondition descending="1" ref="Q7"/>
  </sortState>
  <mergeCells count="1">
    <mergeCell ref="B5:C5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workbookViewId="0">
      <selection activeCell="D23" sqref="D22:D23"/>
    </sheetView>
  </sheetViews>
  <sheetFormatPr defaultRowHeight="12.75" x14ac:dyDescent="0.2"/>
  <cols>
    <col min="1" max="1" width="4.28515625" customWidth="1"/>
    <col min="2" max="2" width="25.85546875" customWidth="1"/>
    <col min="4" max="4" width="23.42578125" customWidth="1"/>
    <col min="6" max="6" width="13" customWidth="1"/>
    <col min="8" max="8" width="36.5703125" customWidth="1"/>
    <col min="9" max="9" width="4.42578125" customWidth="1"/>
    <col min="10" max="10" width="35.7109375" customWidth="1"/>
    <col min="18" max="18" width="25.140625" customWidth="1"/>
  </cols>
  <sheetData>
    <row r="1" spans="1:18" x14ac:dyDescent="0.2">
      <c r="A1" s="1" t="s">
        <v>0</v>
      </c>
      <c r="B1" s="2" t="s">
        <v>14</v>
      </c>
      <c r="C1" s="2"/>
      <c r="D1" s="2"/>
      <c r="E1" s="2"/>
      <c r="F1" s="2"/>
      <c r="G1" s="2"/>
      <c r="H1" s="3"/>
      <c r="I1" s="3"/>
      <c r="J1" s="33"/>
      <c r="K1" s="10"/>
      <c r="L1" s="10"/>
      <c r="M1" s="10"/>
      <c r="N1" s="10"/>
      <c r="O1" s="10"/>
      <c r="P1" s="10"/>
      <c r="Q1" s="10"/>
      <c r="R1" s="10"/>
    </row>
    <row r="2" spans="1:18" x14ac:dyDescent="0.2">
      <c r="A2" s="3"/>
      <c r="B2" s="4" t="s">
        <v>1</v>
      </c>
      <c r="C2" s="5" t="s">
        <v>2</v>
      </c>
      <c r="D2" s="3" t="s">
        <v>0</v>
      </c>
      <c r="E2" s="3"/>
      <c r="F2" s="3"/>
      <c r="G2" s="3"/>
      <c r="H2" s="3"/>
      <c r="I2" s="3"/>
      <c r="J2" s="33"/>
      <c r="K2" s="10"/>
      <c r="L2" s="10"/>
      <c r="M2" s="10"/>
      <c r="N2" s="10"/>
      <c r="O2" s="10"/>
      <c r="P2" s="10"/>
      <c r="Q2" s="10"/>
      <c r="R2" s="10"/>
    </row>
    <row r="3" spans="1:18" x14ac:dyDescent="0.2">
      <c r="A3" s="3"/>
      <c r="B3" s="4" t="s">
        <v>15</v>
      </c>
      <c r="C3" s="3" t="s">
        <v>16</v>
      </c>
      <c r="D3" s="3"/>
      <c r="E3" s="3"/>
      <c r="F3" s="3"/>
      <c r="G3" s="3"/>
      <c r="H3" s="3"/>
      <c r="I3" s="3"/>
      <c r="J3" s="33"/>
      <c r="K3" s="10"/>
      <c r="L3" s="10"/>
      <c r="M3" s="10"/>
      <c r="N3" s="10"/>
      <c r="O3" s="10"/>
      <c r="P3" s="10"/>
      <c r="Q3" s="10"/>
      <c r="R3" s="10"/>
    </row>
    <row r="4" spans="1:18" x14ac:dyDescent="0.2">
      <c r="A4" s="3"/>
      <c r="B4" s="4" t="s">
        <v>3</v>
      </c>
      <c r="C4" s="3">
        <v>4</v>
      </c>
      <c r="D4" s="3"/>
      <c r="E4" s="3"/>
      <c r="F4" s="3"/>
      <c r="G4" s="3"/>
      <c r="H4" s="3"/>
      <c r="I4" s="3"/>
      <c r="J4" s="33"/>
      <c r="K4" s="10"/>
      <c r="L4" s="10"/>
      <c r="M4" s="10"/>
      <c r="N4" s="10"/>
      <c r="O4" s="10"/>
      <c r="P4" s="10"/>
      <c r="Q4" s="10"/>
      <c r="R4" s="10"/>
    </row>
    <row r="5" spans="1:18" x14ac:dyDescent="0.2">
      <c r="A5" s="3"/>
      <c r="B5" s="74" t="s">
        <v>4</v>
      </c>
      <c r="C5" s="75"/>
      <c r="D5" s="3"/>
      <c r="E5" s="3"/>
      <c r="F5" s="6"/>
      <c r="G5" s="3"/>
      <c r="H5" s="3"/>
      <c r="I5" s="3"/>
      <c r="J5" s="33"/>
      <c r="K5" s="10"/>
      <c r="L5" s="10"/>
      <c r="M5" s="10"/>
      <c r="N5" s="10"/>
      <c r="O5" s="10"/>
      <c r="P5" s="10"/>
      <c r="Q5" s="10"/>
      <c r="R5" s="10"/>
    </row>
    <row r="6" spans="1:18" x14ac:dyDescent="0.2">
      <c r="A6" s="7"/>
      <c r="B6" s="7"/>
      <c r="C6" s="7"/>
      <c r="D6" s="7"/>
      <c r="E6" s="7"/>
      <c r="F6" s="8"/>
      <c r="G6" s="7"/>
      <c r="H6" s="7"/>
      <c r="I6" s="9"/>
      <c r="J6" s="34"/>
      <c r="K6" s="10"/>
      <c r="L6" s="10"/>
      <c r="M6" s="10"/>
      <c r="N6" s="10"/>
      <c r="O6" s="10"/>
      <c r="P6" s="10"/>
      <c r="Q6" s="10"/>
      <c r="R6" s="10"/>
    </row>
    <row r="7" spans="1:18" ht="47.25" x14ac:dyDescent="0.25">
      <c r="A7" s="15" t="s">
        <v>5</v>
      </c>
      <c r="B7" s="15" t="s">
        <v>6</v>
      </c>
      <c r="C7" s="15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5" t="s">
        <v>12</v>
      </c>
      <c r="I7" s="15" t="s">
        <v>3</v>
      </c>
      <c r="J7" s="46" t="s">
        <v>13</v>
      </c>
      <c r="K7" s="49">
        <v>1</v>
      </c>
      <c r="L7" s="49">
        <v>2</v>
      </c>
      <c r="M7" s="49">
        <v>3</v>
      </c>
      <c r="N7" s="49">
        <v>4</v>
      </c>
      <c r="O7" s="49">
        <v>5</v>
      </c>
      <c r="P7" s="49" t="s">
        <v>108</v>
      </c>
      <c r="Q7" s="49" t="s">
        <v>109</v>
      </c>
      <c r="R7" s="49" t="s">
        <v>110</v>
      </c>
    </row>
    <row r="8" spans="1:18" ht="15.75" x14ac:dyDescent="0.25">
      <c r="A8" s="60">
        <v>1</v>
      </c>
      <c r="B8" s="61" t="s">
        <v>36</v>
      </c>
      <c r="C8" s="61" t="s">
        <v>37</v>
      </c>
      <c r="D8" s="61" t="s">
        <v>38</v>
      </c>
      <c r="E8" s="61" t="s">
        <v>39</v>
      </c>
      <c r="F8" s="62">
        <v>41478</v>
      </c>
      <c r="G8" s="61" t="s">
        <v>2</v>
      </c>
      <c r="H8" s="61" t="s">
        <v>34</v>
      </c>
      <c r="I8" s="61">
        <v>4</v>
      </c>
      <c r="J8" s="63" t="s">
        <v>40</v>
      </c>
      <c r="K8" s="64">
        <v>10</v>
      </c>
      <c r="L8" s="64">
        <v>10</v>
      </c>
      <c r="M8" s="64">
        <v>10</v>
      </c>
      <c r="N8" s="64">
        <v>8</v>
      </c>
      <c r="O8" s="64">
        <v>10</v>
      </c>
      <c r="P8" s="64">
        <f t="shared" ref="P8:P14" si="0">SUM(K8:O8)</f>
        <v>48</v>
      </c>
      <c r="Q8" s="64">
        <f t="shared" ref="Q8:Q14" si="1">P8*100/50</f>
        <v>96</v>
      </c>
      <c r="R8" s="64" t="s">
        <v>111</v>
      </c>
    </row>
    <row r="9" spans="1:18" ht="15.75" x14ac:dyDescent="0.25">
      <c r="A9" s="17">
        <v>2</v>
      </c>
      <c r="B9" s="51" t="s">
        <v>100</v>
      </c>
      <c r="C9" s="53" t="s">
        <v>101</v>
      </c>
      <c r="D9" s="53" t="s">
        <v>102</v>
      </c>
      <c r="E9" s="54" t="s">
        <v>61</v>
      </c>
      <c r="F9" s="55">
        <v>41447</v>
      </c>
      <c r="G9" s="18" t="s">
        <v>2</v>
      </c>
      <c r="H9" s="53" t="s">
        <v>98</v>
      </c>
      <c r="I9" s="57">
        <v>4</v>
      </c>
      <c r="J9" s="53" t="s">
        <v>103</v>
      </c>
      <c r="K9" s="50">
        <v>7</v>
      </c>
      <c r="L9" s="50">
        <v>8</v>
      </c>
      <c r="M9" s="50">
        <v>7</v>
      </c>
      <c r="N9" s="50">
        <v>5</v>
      </c>
      <c r="O9" s="50">
        <v>5</v>
      </c>
      <c r="P9" s="50">
        <f t="shared" si="0"/>
        <v>32</v>
      </c>
      <c r="Q9" s="50">
        <f t="shared" si="1"/>
        <v>64</v>
      </c>
      <c r="R9" s="50" t="s">
        <v>112</v>
      </c>
    </row>
    <row r="10" spans="1:18" ht="15.75" x14ac:dyDescent="0.25">
      <c r="A10" s="16">
        <v>3</v>
      </c>
      <c r="B10" s="23" t="s">
        <v>86</v>
      </c>
      <c r="C10" s="24" t="s">
        <v>87</v>
      </c>
      <c r="D10" s="24" t="s">
        <v>88</v>
      </c>
      <c r="E10" s="21" t="s">
        <v>61</v>
      </c>
      <c r="F10" s="22">
        <v>41655</v>
      </c>
      <c r="G10" s="18" t="s">
        <v>2</v>
      </c>
      <c r="H10" s="24" t="s">
        <v>89</v>
      </c>
      <c r="I10" s="18">
        <v>4</v>
      </c>
      <c r="J10" s="59" t="s">
        <v>90</v>
      </c>
      <c r="K10" s="50">
        <v>6</v>
      </c>
      <c r="L10" s="50">
        <v>6</v>
      </c>
      <c r="M10" s="50">
        <v>5</v>
      </c>
      <c r="N10" s="50">
        <v>5</v>
      </c>
      <c r="O10" s="50">
        <v>4</v>
      </c>
      <c r="P10" s="50">
        <f t="shared" si="0"/>
        <v>26</v>
      </c>
      <c r="Q10" s="50">
        <f t="shared" si="1"/>
        <v>52</v>
      </c>
      <c r="R10" s="50" t="s">
        <v>112</v>
      </c>
    </row>
    <row r="11" spans="1:18" ht="15.75" x14ac:dyDescent="0.25">
      <c r="A11" s="17">
        <v>4</v>
      </c>
      <c r="B11" s="23" t="s">
        <v>76</v>
      </c>
      <c r="C11" s="24" t="s">
        <v>49</v>
      </c>
      <c r="D11" s="24" t="s">
        <v>77</v>
      </c>
      <c r="E11" s="21" t="s">
        <v>20</v>
      </c>
      <c r="F11" s="22">
        <v>41699</v>
      </c>
      <c r="G11" s="18" t="s">
        <v>2</v>
      </c>
      <c r="H11" s="24" t="s">
        <v>74</v>
      </c>
      <c r="I11" s="18">
        <v>4</v>
      </c>
      <c r="J11" s="59" t="s">
        <v>75</v>
      </c>
      <c r="K11" s="50">
        <v>3</v>
      </c>
      <c r="L11" s="50">
        <v>3</v>
      </c>
      <c r="M11" s="50">
        <v>4</v>
      </c>
      <c r="N11" s="50">
        <v>3</v>
      </c>
      <c r="O11" s="50">
        <v>3</v>
      </c>
      <c r="P11" s="50">
        <f t="shared" si="0"/>
        <v>16</v>
      </c>
      <c r="Q11" s="50">
        <f t="shared" si="1"/>
        <v>32</v>
      </c>
      <c r="R11" s="50"/>
    </row>
    <row r="12" spans="1:18" ht="15.75" x14ac:dyDescent="0.25">
      <c r="A12" s="16">
        <v>5</v>
      </c>
      <c r="B12" s="52" t="s">
        <v>58</v>
      </c>
      <c r="C12" s="52" t="s">
        <v>59</v>
      </c>
      <c r="D12" s="52" t="s">
        <v>60</v>
      </c>
      <c r="E12" s="14" t="s">
        <v>61</v>
      </c>
      <c r="F12" s="56">
        <v>41718</v>
      </c>
      <c r="G12" s="18" t="s">
        <v>2</v>
      </c>
      <c r="H12" s="52" t="s">
        <v>62</v>
      </c>
      <c r="I12" s="14">
        <v>4</v>
      </c>
      <c r="J12" s="58" t="s">
        <v>63</v>
      </c>
      <c r="K12" s="50">
        <v>3</v>
      </c>
      <c r="L12" s="50">
        <v>3</v>
      </c>
      <c r="M12" s="50">
        <v>3</v>
      </c>
      <c r="N12" s="50">
        <v>3</v>
      </c>
      <c r="O12" s="50">
        <v>3</v>
      </c>
      <c r="P12" s="50">
        <f t="shared" si="0"/>
        <v>15</v>
      </c>
      <c r="Q12" s="50">
        <f t="shared" si="1"/>
        <v>30</v>
      </c>
      <c r="R12" s="50"/>
    </row>
    <row r="13" spans="1:18" ht="15.75" x14ac:dyDescent="0.25">
      <c r="A13" s="17">
        <v>6</v>
      </c>
      <c r="B13" s="52" t="s">
        <v>17</v>
      </c>
      <c r="C13" s="52" t="s">
        <v>18</v>
      </c>
      <c r="D13" s="52" t="s">
        <v>19</v>
      </c>
      <c r="E13" s="14" t="s">
        <v>20</v>
      </c>
      <c r="F13" s="56">
        <v>41369</v>
      </c>
      <c r="G13" s="18" t="s">
        <v>2</v>
      </c>
      <c r="H13" s="52" t="s">
        <v>21</v>
      </c>
      <c r="I13" s="14">
        <v>4</v>
      </c>
      <c r="J13" s="58" t="s">
        <v>22</v>
      </c>
      <c r="K13" s="50">
        <v>2</v>
      </c>
      <c r="L13" s="50">
        <v>3</v>
      </c>
      <c r="M13" s="50">
        <v>3</v>
      </c>
      <c r="N13" s="50">
        <v>3</v>
      </c>
      <c r="O13" s="50">
        <v>2</v>
      </c>
      <c r="P13" s="50">
        <f t="shared" si="0"/>
        <v>13</v>
      </c>
      <c r="Q13" s="50">
        <f t="shared" si="1"/>
        <v>26</v>
      </c>
      <c r="R13" s="50"/>
    </row>
    <row r="14" spans="1:18" ht="15.75" x14ac:dyDescent="0.25">
      <c r="A14" s="16">
        <v>7</v>
      </c>
      <c r="B14" s="52" t="s">
        <v>48</v>
      </c>
      <c r="C14" s="52" t="s">
        <v>49</v>
      </c>
      <c r="D14" s="52" t="s">
        <v>50</v>
      </c>
      <c r="E14" s="14" t="s">
        <v>20</v>
      </c>
      <c r="F14" s="56">
        <v>41541</v>
      </c>
      <c r="G14" s="18" t="s">
        <v>2</v>
      </c>
      <c r="H14" s="52" t="s">
        <v>51</v>
      </c>
      <c r="I14" s="14">
        <v>4</v>
      </c>
      <c r="J14" s="58" t="s">
        <v>52</v>
      </c>
      <c r="K14" s="50">
        <v>2</v>
      </c>
      <c r="L14" s="50">
        <v>2</v>
      </c>
      <c r="M14" s="50">
        <v>2</v>
      </c>
      <c r="N14" s="50">
        <v>2</v>
      </c>
      <c r="O14" s="50">
        <v>2</v>
      </c>
      <c r="P14" s="50">
        <f t="shared" si="0"/>
        <v>10</v>
      </c>
      <c r="Q14" s="50">
        <f t="shared" si="1"/>
        <v>20</v>
      </c>
      <c r="R14" s="50"/>
    </row>
    <row r="17" spans="2:3" ht="15.75" x14ac:dyDescent="0.2">
      <c r="B17" s="71" t="s">
        <v>113</v>
      </c>
      <c r="C17" s="71" t="s">
        <v>119</v>
      </c>
    </row>
    <row r="18" spans="2:3" ht="15.75" x14ac:dyDescent="0.2">
      <c r="C18" s="71" t="s">
        <v>120</v>
      </c>
    </row>
  </sheetData>
  <sortState ref="A8:R14">
    <sortCondition descending="1" ref="Q7"/>
  </sortState>
  <mergeCells count="1">
    <mergeCell ref="B5:C5"/>
  </mergeCells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workbookViewId="0">
      <selection activeCell="C18" sqref="C18"/>
    </sheetView>
  </sheetViews>
  <sheetFormatPr defaultRowHeight="12.75" x14ac:dyDescent="0.2"/>
  <cols>
    <col min="1" max="1" width="4.5703125" customWidth="1"/>
    <col min="2" max="2" width="22.5703125" customWidth="1"/>
    <col min="4" max="4" width="26.28515625" customWidth="1"/>
    <col min="6" max="6" width="12.140625" customWidth="1"/>
    <col min="8" max="8" width="35.28515625" customWidth="1"/>
    <col min="9" max="9" width="6.42578125" customWidth="1"/>
    <col min="10" max="10" width="38" customWidth="1"/>
    <col min="18" max="18" width="21.140625" customWidth="1"/>
  </cols>
  <sheetData>
    <row r="1" spans="1:18" x14ac:dyDescent="0.2">
      <c r="A1" s="1" t="s">
        <v>0</v>
      </c>
      <c r="B1" s="2" t="s">
        <v>14</v>
      </c>
      <c r="C1" s="2"/>
      <c r="D1" s="2"/>
      <c r="E1" s="2"/>
      <c r="F1" s="2"/>
      <c r="G1" s="2"/>
      <c r="H1" s="3"/>
      <c r="I1" s="3"/>
      <c r="J1" s="33"/>
      <c r="K1" s="10"/>
      <c r="L1" s="10"/>
      <c r="M1" s="10"/>
      <c r="N1" s="10"/>
      <c r="O1" s="10"/>
      <c r="P1" s="10"/>
      <c r="Q1" s="10"/>
      <c r="R1" s="10"/>
    </row>
    <row r="2" spans="1:18" x14ac:dyDescent="0.2">
      <c r="A2" s="3"/>
      <c r="B2" s="4" t="s">
        <v>1</v>
      </c>
      <c r="C2" s="5" t="s">
        <v>2</v>
      </c>
      <c r="D2" s="3" t="s">
        <v>0</v>
      </c>
      <c r="E2" s="3"/>
      <c r="F2" s="3"/>
      <c r="G2" s="3"/>
      <c r="H2" s="3"/>
      <c r="I2" s="3"/>
      <c r="J2" s="33"/>
      <c r="K2" s="10"/>
      <c r="L2" s="10"/>
      <c r="M2" s="10"/>
      <c r="N2" s="10"/>
      <c r="O2" s="10"/>
      <c r="P2" s="10"/>
      <c r="Q2" s="10"/>
      <c r="R2" s="10"/>
    </row>
    <row r="3" spans="1:18" x14ac:dyDescent="0.2">
      <c r="A3" s="3"/>
      <c r="B3" s="4" t="s">
        <v>15</v>
      </c>
      <c r="C3" s="3" t="s">
        <v>16</v>
      </c>
      <c r="D3" s="3"/>
      <c r="E3" s="3"/>
      <c r="F3" s="3"/>
      <c r="G3" s="3"/>
      <c r="H3" s="3"/>
      <c r="I3" s="3"/>
      <c r="J3" s="33"/>
      <c r="K3" s="10"/>
      <c r="L3" s="10"/>
      <c r="M3" s="10"/>
      <c r="N3" s="10"/>
      <c r="O3" s="10"/>
      <c r="P3" s="10"/>
      <c r="Q3" s="10"/>
      <c r="R3" s="10"/>
    </row>
    <row r="4" spans="1:18" x14ac:dyDescent="0.2">
      <c r="A4" s="3"/>
      <c r="B4" s="4" t="s">
        <v>3</v>
      </c>
      <c r="C4" s="3">
        <v>5</v>
      </c>
      <c r="D4" s="3"/>
      <c r="E4" s="3"/>
      <c r="F4" s="3"/>
      <c r="G4" s="3"/>
      <c r="H4" s="3"/>
      <c r="I4" s="3"/>
      <c r="J4" s="33"/>
      <c r="K4" s="10"/>
      <c r="L4" s="10"/>
      <c r="M4" s="10"/>
      <c r="N4" s="10"/>
      <c r="O4" s="10"/>
      <c r="P4" s="10"/>
      <c r="Q4" s="10"/>
      <c r="R4" s="10"/>
    </row>
    <row r="5" spans="1:18" x14ac:dyDescent="0.2">
      <c r="A5" s="3"/>
      <c r="B5" s="74" t="s">
        <v>4</v>
      </c>
      <c r="C5" s="75"/>
      <c r="D5" s="3"/>
      <c r="E5" s="3"/>
      <c r="F5" s="6"/>
      <c r="G5" s="3"/>
      <c r="H5" s="3"/>
      <c r="I5" s="3"/>
      <c r="J5" s="33"/>
      <c r="K5" s="10"/>
      <c r="L5" s="10"/>
      <c r="M5" s="10"/>
      <c r="N5" s="10"/>
      <c r="O5" s="10"/>
      <c r="P5" s="10"/>
      <c r="Q5" s="10"/>
      <c r="R5" s="10"/>
    </row>
    <row r="6" spans="1:18" x14ac:dyDescent="0.2">
      <c r="A6" s="7"/>
      <c r="B6" s="7"/>
      <c r="C6" s="7"/>
      <c r="D6" s="7"/>
      <c r="E6" s="7"/>
      <c r="F6" s="8"/>
      <c r="G6" s="7"/>
      <c r="H6" s="7"/>
      <c r="I6" s="9"/>
      <c r="J6" s="34"/>
      <c r="K6" s="10"/>
      <c r="L6" s="10"/>
      <c r="M6" s="10"/>
      <c r="N6" s="10"/>
      <c r="O6" s="10"/>
      <c r="P6" s="10"/>
      <c r="Q6" s="10"/>
      <c r="R6" s="10"/>
    </row>
    <row r="7" spans="1:18" ht="47.25" x14ac:dyDescent="0.25">
      <c r="A7" s="15" t="s">
        <v>5</v>
      </c>
      <c r="B7" s="15" t="s">
        <v>6</v>
      </c>
      <c r="C7" s="15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5" t="s">
        <v>12</v>
      </c>
      <c r="I7" s="15" t="s">
        <v>3</v>
      </c>
      <c r="J7" s="46" t="s">
        <v>13</v>
      </c>
      <c r="K7" s="49">
        <v>1</v>
      </c>
      <c r="L7" s="49">
        <v>2</v>
      </c>
      <c r="M7" s="49">
        <v>3</v>
      </c>
      <c r="N7" s="49">
        <v>4</v>
      </c>
      <c r="O7" s="49">
        <v>5</v>
      </c>
      <c r="P7" s="49" t="s">
        <v>108</v>
      </c>
      <c r="Q7" s="49" t="s">
        <v>109</v>
      </c>
      <c r="R7" s="49" t="s">
        <v>110</v>
      </c>
    </row>
    <row r="8" spans="1:18" s="70" customFormat="1" ht="15.75" x14ac:dyDescent="0.25">
      <c r="A8" s="60">
        <v>1</v>
      </c>
      <c r="B8" s="66" t="s">
        <v>91</v>
      </c>
      <c r="C8" s="66" t="s">
        <v>92</v>
      </c>
      <c r="D8" s="66" t="s">
        <v>93</v>
      </c>
      <c r="E8" s="67" t="s">
        <v>20</v>
      </c>
      <c r="F8" s="68">
        <v>40926</v>
      </c>
      <c r="G8" s="69" t="s">
        <v>2</v>
      </c>
      <c r="H8" s="66" t="s">
        <v>89</v>
      </c>
      <c r="I8" s="66">
        <v>5</v>
      </c>
      <c r="J8" s="66" t="s">
        <v>94</v>
      </c>
      <c r="K8" s="45">
        <v>10</v>
      </c>
      <c r="L8" s="45">
        <v>10</v>
      </c>
      <c r="M8" s="45">
        <v>10</v>
      </c>
      <c r="N8" s="45">
        <v>9</v>
      </c>
      <c r="O8" s="45">
        <v>9</v>
      </c>
      <c r="P8" s="45">
        <f>SUM(K8:O8)</f>
        <v>48</v>
      </c>
      <c r="Q8" s="45">
        <f>P8*100/50</f>
        <v>96</v>
      </c>
      <c r="R8" s="45" t="s">
        <v>111</v>
      </c>
    </row>
    <row r="9" spans="1:18" ht="15.75" x14ac:dyDescent="0.25">
      <c r="A9" s="17">
        <v>2</v>
      </c>
      <c r="B9" s="18" t="s">
        <v>56</v>
      </c>
      <c r="C9" s="18" t="s">
        <v>64</v>
      </c>
      <c r="D9" s="18" t="s">
        <v>65</v>
      </c>
      <c r="E9" s="18" t="s">
        <v>28</v>
      </c>
      <c r="F9" s="20">
        <v>41346</v>
      </c>
      <c r="G9" s="11" t="s">
        <v>2</v>
      </c>
      <c r="H9" s="18" t="s">
        <v>62</v>
      </c>
      <c r="I9" s="18">
        <v>5</v>
      </c>
      <c r="J9" s="47" t="s">
        <v>66</v>
      </c>
      <c r="K9" s="39">
        <v>8</v>
      </c>
      <c r="L9" s="39">
        <v>8</v>
      </c>
      <c r="M9" s="39">
        <v>10</v>
      </c>
      <c r="N9" s="39">
        <v>8</v>
      </c>
      <c r="O9" s="39">
        <v>8</v>
      </c>
      <c r="P9" s="39">
        <f>SUM(K9:O9)</f>
        <v>42</v>
      </c>
      <c r="Q9" s="39">
        <f>P9*100/50</f>
        <v>84</v>
      </c>
      <c r="R9" s="39" t="s">
        <v>112</v>
      </c>
    </row>
    <row r="10" spans="1:18" ht="15.75" x14ac:dyDescent="0.25">
      <c r="A10" s="16">
        <v>3</v>
      </c>
      <c r="B10" s="19" t="s">
        <v>104</v>
      </c>
      <c r="C10" s="16" t="s">
        <v>105</v>
      </c>
      <c r="D10" s="16" t="s">
        <v>106</v>
      </c>
      <c r="E10" s="12" t="s">
        <v>20</v>
      </c>
      <c r="F10" s="13">
        <v>41223</v>
      </c>
      <c r="G10" s="11" t="s">
        <v>2</v>
      </c>
      <c r="H10" s="16" t="s">
        <v>98</v>
      </c>
      <c r="I10" s="14">
        <v>5</v>
      </c>
      <c r="J10" s="48" t="s">
        <v>99</v>
      </c>
      <c r="K10" s="39">
        <v>8</v>
      </c>
      <c r="L10" s="39">
        <v>8</v>
      </c>
      <c r="M10" s="39">
        <v>10</v>
      </c>
      <c r="N10" s="39">
        <v>8</v>
      </c>
      <c r="O10" s="39">
        <v>8</v>
      </c>
      <c r="P10" s="39">
        <f>SUM(K10:O10)</f>
        <v>42</v>
      </c>
      <c r="Q10" s="39">
        <f>P10*100/50</f>
        <v>84</v>
      </c>
      <c r="R10" s="39" t="s">
        <v>112</v>
      </c>
    </row>
    <row r="11" spans="1:18" ht="15.75" x14ac:dyDescent="0.25">
      <c r="A11" s="17">
        <v>4</v>
      </c>
      <c r="B11" s="18" t="s">
        <v>41</v>
      </c>
      <c r="C11" s="18" t="s">
        <v>42</v>
      </c>
      <c r="D11" s="18" t="s">
        <v>43</v>
      </c>
      <c r="E11" s="21" t="s">
        <v>20</v>
      </c>
      <c r="F11" s="22">
        <v>40975</v>
      </c>
      <c r="G11" s="11" t="s">
        <v>2</v>
      </c>
      <c r="H11" s="18" t="s">
        <v>34</v>
      </c>
      <c r="I11" s="18">
        <v>5</v>
      </c>
      <c r="J11" s="47" t="s">
        <v>40</v>
      </c>
      <c r="K11" s="39">
        <v>7</v>
      </c>
      <c r="L11" s="39">
        <v>7</v>
      </c>
      <c r="M11" s="39">
        <v>10</v>
      </c>
      <c r="N11" s="39">
        <v>7</v>
      </c>
      <c r="O11" s="39">
        <v>8</v>
      </c>
      <c r="P11" s="39">
        <f>SUM(K11:O11)</f>
        <v>39</v>
      </c>
      <c r="Q11" s="39">
        <f>P11*100/50</f>
        <v>78</v>
      </c>
      <c r="R11" s="39" t="s">
        <v>112</v>
      </c>
    </row>
    <row r="12" spans="1:18" ht="15.75" x14ac:dyDescent="0.25">
      <c r="A12" s="16">
        <v>5</v>
      </c>
      <c r="B12" s="19" t="s">
        <v>78</v>
      </c>
      <c r="C12" s="16" t="s">
        <v>79</v>
      </c>
      <c r="D12" s="16" t="s">
        <v>80</v>
      </c>
      <c r="E12" s="12" t="s">
        <v>28</v>
      </c>
      <c r="F12" s="13">
        <v>41297</v>
      </c>
      <c r="G12" s="11" t="s">
        <v>2</v>
      </c>
      <c r="H12" s="16" t="s">
        <v>81</v>
      </c>
      <c r="I12" s="14">
        <v>5</v>
      </c>
      <c r="J12" s="48" t="s">
        <v>82</v>
      </c>
      <c r="K12" s="39">
        <v>7</v>
      </c>
      <c r="L12" s="39">
        <v>7</v>
      </c>
      <c r="M12" s="39">
        <v>10</v>
      </c>
      <c r="N12" s="39">
        <v>7</v>
      </c>
      <c r="O12" s="39">
        <v>8</v>
      </c>
      <c r="P12" s="39">
        <f>SUM(K12:O12)</f>
        <v>39</v>
      </c>
      <c r="Q12" s="39">
        <f>P12*100/50</f>
        <v>78</v>
      </c>
      <c r="R12" s="39" t="s">
        <v>112</v>
      </c>
    </row>
    <row r="17" spans="2:3" x14ac:dyDescent="0.2">
      <c r="B17" t="s">
        <v>113</v>
      </c>
      <c r="C17" t="s">
        <v>121</v>
      </c>
    </row>
    <row r="18" spans="2:3" x14ac:dyDescent="0.2">
      <c r="C18" t="s">
        <v>122</v>
      </c>
    </row>
  </sheetData>
  <sortState ref="A8:R12">
    <sortCondition descending="1" ref="Q7"/>
  </sortState>
  <mergeCells count="1">
    <mergeCell ref="B5:C5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workbookViewId="0">
      <selection activeCell="C10" sqref="C10"/>
    </sheetView>
  </sheetViews>
  <sheetFormatPr defaultRowHeight="12.75" x14ac:dyDescent="0.2"/>
  <cols>
    <col min="1" max="1" width="5.140625" customWidth="1"/>
    <col min="2" max="2" width="24.28515625" customWidth="1"/>
    <col min="4" max="4" width="22.42578125" customWidth="1"/>
    <col min="5" max="5" width="4.42578125" customWidth="1"/>
    <col min="6" max="6" width="15.42578125" customWidth="1"/>
    <col min="7" max="7" width="11.85546875" customWidth="1"/>
    <col min="8" max="8" width="40.7109375" customWidth="1"/>
    <col min="9" max="9" width="6.5703125" customWidth="1"/>
    <col min="10" max="10" width="38" customWidth="1"/>
    <col min="18" max="18" width="22" customWidth="1"/>
  </cols>
  <sheetData>
    <row r="1" spans="1:18" x14ac:dyDescent="0.2">
      <c r="A1" s="1" t="s">
        <v>0</v>
      </c>
      <c r="B1" s="2" t="s">
        <v>14</v>
      </c>
      <c r="C1" s="2"/>
      <c r="D1" s="2"/>
      <c r="E1" s="2"/>
      <c r="F1" s="2"/>
      <c r="G1" s="2"/>
      <c r="H1" s="3"/>
      <c r="I1" s="3"/>
      <c r="J1" s="33"/>
      <c r="K1" s="10"/>
      <c r="L1" s="10"/>
      <c r="M1" s="10"/>
      <c r="N1" s="10"/>
      <c r="O1" s="10"/>
      <c r="P1" s="10"/>
      <c r="Q1" s="10"/>
      <c r="R1" s="10"/>
    </row>
    <row r="2" spans="1:18" x14ac:dyDescent="0.2">
      <c r="A2" s="3"/>
      <c r="B2" s="4" t="s">
        <v>1</v>
      </c>
      <c r="C2" s="5" t="s">
        <v>2</v>
      </c>
      <c r="D2" s="3" t="s">
        <v>0</v>
      </c>
      <c r="E2" s="3"/>
      <c r="F2" s="3"/>
      <c r="G2" s="3"/>
      <c r="H2" s="3"/>
      <c r="I2" s="3"/>
      <c r="J2" s="33"/>
      <c r="K2" s="10"/>
      <c r="L2" s="10"/>
      <c r="M2" s="10"/>
      <c r="N2" s="10"/>
      <c r="O2" s="10"/>
      <c r="P2" s="10"/>
      <c r="Q2" s="10"/>
      <c r="R2" s="10"/>
    </row>
    <row r="3" spans="1:18" x14ac:dyDescent="0.2">
      <c r="A3" s="3"/>
      <c r="B3" s="4" t="s">
        <v>15</v>
      </c>
      <c r="C3" s="3" t="s">
        <v>16</v>
      </c>
      <c r="D3" s="3"/>
      <c r="E3" s="3"/>
      <c r="F3" s="3"/>
      <c r="G3" s="3"/>
      <c r="H3" s="3"/>
      <c r="I3" s="3"/>
      <c r="J3" s="33"/>
      <c r="K3" s="10"/>
      <c r="L3" s="10"/>
      <c r="M3" s="10"/>
      <c r="N3" s="10"/>
      <c r="O3" s="10"/>
      <c r="P3" s="10"/>
      <c r="Q3" s="10"/>
      <c r="R3" s="10"/>
    </row>
    <row r="4" spans="1:18" x14ac:dyDescent="0.2">
      <c r="A4" s="3"/>
      <c r="B4" s="4" t="s">
        <v>3</v>
      </c>
      <c r="C4" s="3">
        <v>6</v>
      </c>
      <c r="D4" s="3"/>
      <c r="E4" s="3"/>
      <c r="F4" s="3"/>
      <c r="G4" s="3"/>
      <c r="H4" s="3"/>
      <c r="I4" s="3"/>
      <c r="J4" s="33"/>
      <c r="K4" s="10"/>
      <c r="L4" s="10"/>
      <c r="M4" s="10"/>
      <c r="N4" s="10"/>
      <c r="O4" s="10"/>
      <c r="P4" s="10"/>
      <c r="Q4" s="10"/>
      <c r="R4" s="10"/>
    </row>
    <row r="5" spans="1:18" x14ac:dyDescent="0.2">
      <c r="A5" s="3"/>
      <c r="B5" s="74" t="s">
        <v>4</v>
      </c>
      <c r="C5" s="75"/>
      <c r="D5" s="3"/>
      <c r="E5" s="3"/>
      <c r="F5" s="6"/>
      <c r="G5" s="3"/>
      <c r="H5" s="3"/>
      <c r="I5" s="3"/>
      <c r="J5" s="33"/>
      <c r="K5" s="10"/>
      <c r="L5" s="10"/>
      <c r="M5" s="10"/>
      <c r="N5" s="10"/>
      <c r="O5" s="10"/>
      <c r="P5" s="10"/>
      <c r="Q5" s="10"/>
      <c r="R5" s="10"/>
    </row>
    <row r="6" spans="1:18" x14ac:dyDescent="0.2">
      <c r="A6" s="7"/>
      <c r="B6" s="7"/>
      <c r="C6" s="7"/>
      <c r="D6" s="7"/>
      <c r="E6" s="7"/>
      <c r="F6" s="8"/>
      <c r="G6" s="7"/>
      <c r="H6" s="7"/>
      <c r="I6" s="9"/>
      <c r="J6" s="34"/>
      <c r="K6" s="10"/>
      <c r="L6" s="10"/>
      <c r="M6" s="10"/>
      <c r="N6" s="10"/>
      <c r="O6" s="10"/>
      <c r="P6" s="10"/>
      <c r="Q6" s="10"/>
      <c r="R6" s="10"/>
    </row>
    <row r="7" spans="1:18" ht="47.25" x14ac:dyDescent="0.25">
      <c r="A7" s="72" t="s">
        <v>5</v>
      </c>
      <c r="B7" s="72" t="s">
        <v>6</v>
      </c>
      <c r="C7" s="72" t="s">
        <v>7</v>
      </c>
      <c r="D7" s="72" t="s">
        <v>8</v>
      </c>
      <c r="E7" s="72" t="s">
        <v>9</v>
      </c>
      <c r="F7" s="72" t="s">
        <v>10</v>
      </c>
      <c r="G7" s="72" t="s">
        <v>11</v>
      </c>
      <c r="H7" s="72" t="s">
        <v>12</v>
      </c>
      <c r="I7" s="72" t="s">
        <v>3</v>
      </c>
      <c r="J7" s="72" t="s">
        <v>13</v>
      </c>
      <c r="K7" s="49">
        <v>1</v>
      </c>
      <c r="L7" s="49">
        <v>2</v>
      </c>
      <c r="M7" s="49">
        <v>3</v>
      </c>
      <c r="N7" s="49">
        <v>4</v>
      </c>
      <c r="O7" s="49">
        <v>5</v>
      </c>
      <c r="P7" s="49" t="s">
        <v>108</v>
      </c>
      <c r="Q7" s="49" t="s">
        <v>109</v>
      </c>
      <c r="R7" s="49" t="s">
        <v>110</v>
      </c>
    </row>
    <row r="8" spans="1:18" ht="15.75" x14ac:dyDescent="0.25">
      <c r="A8" s="73">
        <v>1</v>
      </c>
      <c r="B8" s="61" t="s">
        <v>17</v>
      </c>
      <c r="C8" s="61" t="s">
        <v>26</v>
      </c>
      <c r="D8" s="61" t="s">
        <v>27</v>
      </c>
      <c r="E8" s="61" t="s">
        <v>28</v>
      </c>
      <c r="F8" s="62">
        <v>40827</v>
      </c>
      <c r="G8" s="61" t="s">
        <v>2</v>
      </c>
      <c r="H8" s="61" t="s">
        <v>21</v>
      </c>
      <c r="I8" s="61">
        <v>6</v>
      </c>
      <c r="J8" s="61" t="s">
        <v>29</v>
      </c>
      <c r="K8" s="45">
        <v>10</v>
      </c>
      <c r="L8" s="45">
        <v>10</v>
      </c>
      <c r="M8" s="45">
        <v>10</v>
      </c>
      <c r="N8" s="45">
        <v>10</v>
      </c>
      <c r="O8" s="45">
        <v>0</v>
      </c>
      <c r="P8" s="45">
        <f>SUM(K8:O8)</f>
        <v>40</v>
      </c>
      <c r="Q8" s="45">
        <f>P8*100/50</f>
        <v>80</v>
      </c>
      <c r="R8" s="64" t="s">
        <v>111</v>
      </c>
    </row>
    <row r="9" spans="1:18" ht="15.75" x14ac:dyDescent="0.25">
      <c r="A9">
        <v>2</v>
      </c>
      <c r="B9" s="23" t="s">
        <v>53</v>
      </c>
      <c r="C9" s="24" t="s">
        <v>49</v>
      </c>
      <c r="D9" s="24" t="s">
        <v>54</v>
      </c>
      <c r="E9" s="21" t="s">
        <v>20</v>
      </c>
      <c r="F9" s="22">
        <v>40648</v>
      </c>
      <c r="G9" s="18" t="s">
        <v>2</v>
      </c>
      <c r="H9" s="24" t="s">
        <v>51</v>
      </c>
      <c r="I9" s="18">
        <v>6</v>
      </c>
      <c r="J9" s="24" t="s">
        <v>55</v>
      </c>
      <c r="K9" s="39">
        <v>8</v>
      </c>
      <c r="L9" s="39">
        <v>10</v>
      </c>
      <c r="M9" s="39">
        <v>7</v>
      </c>
      <c r="N9" s="39">
        <v>5</v>
      </c>
      <c r="O9" s="39">
        <v>7</v>
      </c>
      <c r="P9" s="39">
        <f>SUM(K9:O9)</f>
        <v>37</v>
      </c>
      <c r="Q9" s="39">
        <f>P9*100/50</f>
        <v>74</v>
      </c>
      <c r="R9" s="50" t="s">
        <v>112</v>
      </c>
    </row>
    <row r="10" spans="1:18" ht="15.75" x14ac:dyDescent="0.25">
      <c r="A10" s="73">
        <v>3</v>
      </c>
      <c r="B10" s="18" t="s">
        <v>44</v>
      </c>
      <c r="C10" s="28" t="s">
        <v>45</v>
      </c>
      <c r="D10" s="18" t="s">
        <v>46</v>
      </c>
      <c r="E10" s="18" t="s">
        <v>20</v>
      </c>
      <c r="F10" s="22">
        <v>40668</v>
      </c>
      <c r="G10" s="18" t="s">
        <v>2</v>
      </c>
      <c r="H10" s="18" t="s">
        <v>34</v>
      </c>
      <c r="I10" s="18">
        <v>6</v>
      </c>
      <c r="J10" s="18" t="s">
        <v>47</v>
      </c>
      <c r="K10" s="39">
        <v>9</v>
      </c>
      <c r="L10" s="39">
        <v>10</v>
      </c>
      <c r="M10" s="39">
        <v>10</v>
      </c>
      <c r="N10" s="39">
        <v>8</v>
      </c>
      <c r="O10" s="39">
        <v>0</v>
      </c>
      <c r="P10" s="39">
        <f>SUM(K10:O10)</f>
        <v>37</v>
      </c>
      <c r="Q10" s="39">
        <f>P10*100/50</f>
        <v>74</v>
      </c>
      <c r="R10" s="50" t="s">
        <v>112</v>
      </c>
    </row>
    <row r="11" spans="1:18" ht="15.75" x14ac:dyDescent="0.25">
      <c r="A11">
        <v>4</v>
      </c>
      <c r="B11" s="18" t="s">
        <v>67</v>
      </c>
      <c r="C11" s="18" t="s">
        <v>68</v>
      </c>
      <c r="D11" s="18" t="s">
        <v>69</v>
      </c>
      <c r="E11" s="18" t="s">
        <v>28</v>
      </c>
      <c r="F11" s="18" t="s">
        <v>70</v>
      </c>
      <c r="G11" s="18" t="s">
        <v>2</v>
      </c>
      <c r="H11" s="18" t="s">
        <v>62</v>
      </c>
      <c r="I11" s="18">
        <v>6</v>
      </c>
      <c r="J11" s="18" t="s">
        <v>57</v>
      </c>
      <c r="K11" s="39">
        <v>10</v>
      </c>
      <c r="L11" s="39">
        <v>9</v>
      </c>
      <c r="M11" s="39">
        <v>8</v>
      </c>
      <c r="N11" s="39">
        <v>7</v>
      </c>
      <c r="O11" s="39">
        <v>2</v>
      </c>
      <c r="P11" s="39">
        <f>SUM(K11:O11)</f>
        <v>36</v>
      </c>
      <c r="Q11" s="39">
        <f>P11*100/50</f>
        <v>72</v>
      </c>
      <c r="R11" s="50" t="s">
        <v>112</v>
      </c>
    </row>
    <row r="12" spans="1:18" ht="15.75" x14ac:dyDescent="0.25">
      <c r="A12" s="73">
        <v>5</v>
      </c>
      <c r="B12" s="18" t="s">
        <v>83</v>
      </c>
      <c r="C12" s="24" t="s">
        <v>84</v>
      </c>
      <c r="D12" s="24" t="s">
        <v>85</v>
      </c>
      <c r="E12" s="21" t="s">
        <v>20</v>
      </c>
      <c r="F12" s="22">
        <v>40914</v>
      </c>
      <c r="G12" s="18" t="s">
        <v>2</v>
      </c>
      <c r="H12" s="24" t="s">
        <v>81</v>
      </c>
      <c r="I12" s="18">
        <v>6</v>
      </c>
      <c r="J12" s="24" t="s">
        <v>75</v>
      </c>
      <c r="K12" s="39">
        <v>7</v>
      </c>
      <c r="L12" s="39">
        <v>7</v>
      </c>
      <c r="M12" s="39">
        <v>8</v>
      </c>
      <c r="N12" s="39">
        <v>3</v>
      </c>
      <c r="O12" s="39">
        <v>0</v>
      </c>
      <c r="P12" s="39">
        <f>SUM(K12:O12)</f>
        <v>25</v>
      </c>
      <c r="Q12" s="39">
        <f>P12*100/50</f>
        <v>50</v>
      </c>
      <c r="R12" s="50" t="s">
        <v>112</v>
      </c>
    </row>
    <row r="16" spans="1:18" x14ac:dyDescent="0.2">
      <c r="B16" t="s">
        <v>113</v>
      </c>
      <c r="C16" t="s">
        <v>114</v>
      </c>
    </row>
    <row r="17" spans="3:3" x14ac:dyDescent="0.2">
      <c r="C17" t="s">
        <v>115</v>
      </c>
    </row>
  </sheetData>
  <sortState ref="A8:R12">
    <sortCondition descending="1" ref="Q7"/>
  </sortState>
  <mergeCells count="1">
    <mergeCell ref="B5:C5"/>
  </mergeCells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 класс</vt:lpstr>
      <vt:lpstr>4 класс</vt:lpstr>
      <vt:lpstr>5 класс</vt:lpstr>
      <vt:lpstr>6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314_kadry</cp:lastModifiedBy>
  <cp:lastPrinted>2023-12-01T14:53:46Z</cp:lastPrinted>
  <dcterms:modified xsi:type="dcterms:W3CDTF">2024-03-04T14:35:58Z</dcterms:modified>
</cp:coreProperties>
</file>