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1840" windowHeight="12570" activeTab="2"/>
  </bookViews>
  <sheets>
    <sheet name="5 класс" sheetId="7" r:id="rId1"/>
    <sheet name="6 класс" sheetId="6" r:id="rId2"/>
    <sheet name="7 класс" sheetId="1" r:id="rId3"/>
    <sheet name="8 класс" sheetId="2" r:id="rId4"/>
    <sheet name="9 класс" sheetId="3" r:id="rId5"/>
    <sheet name="10 класс" sheetId="4" r:id="rId6"/>
    <sheet name="11 класс" sheetId="5" r:id="rId7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7"/>
  <c r="O10" s="1"/>
  <c r="N13" i="6"/>
  <c r="O13" s="1"/>
  <c r="N9" i="5"/>
  <c r="O9" s="1"/>
  <c r="N12"/>
  <c r="O12" s="1"/>
  <c r="N10"/>
  <c r="O10" s="1"/>
  <c r="N11"/>
  <c r="O11" s="1"/>
  <c r="N13"/>
  <c r="O13" s="1"/>
  <c r="O8" i="3"/>
  <c r="O8" i="2"/>
  <c r="N8"/>
  <c r="O8" i="4"/>
  <c r="N11" i="1"/>
  <c r="O11" s="1"/>
  <c r="N13"/>
  <c r="O13" s="1"/>
  <c r="N8"/>
  <c r="O8" s="1"/>
  <c r="N9"/>
  <c r="O9" s="1"/>
  <c r="N10" i="6"/>
  <c r="O10" s="1"/>
  <c r="N9"/>
  <c r="O9" s="1"/>
  <c r="N11" i="7"/>
  <c r="O11" s="1"/>
  <c r="N9"/>
  <c r="O9" s="1"/>
  <c r="N8"/>
  <c r="O8" s="1"/>
  <c r="N12"/>
  <c r="O12" s="1"/>
  <c r="N8" i="6"/>
  <c r="O8" s="1"/>
  <c r="N11"/>
  <c r="O11" s="1"/>
  <c r="N12"/>
  <c r="O12" s="1"/>
  <c r="N10" i="1"/>
  <c r="O10" s="1"/>
  <c r="N12"/>
  <c r="O12" s="1"/>
  <c r="N8" i="3"/>
  <c r="N8" i="4"/>
  <c r="N8" i="5"/>
  <c r="O8" s="1"/>
</calcChain>
</file>

<file path=xl/sharedStrings.xml><?xml version="1.0" encoding="utf-8"?>
<sst xmlns="http://schemas.openxmlformats.org/spreadsheetml/2006/main" count="391" uniqueCount="129">
  <si>
    <t xml:space="preserve"> </t>
  </si>
  <si>
    <t>район</t>
  </si>
  <si>
    <t>г.Элиста</t>
  </si>
  <si>
    <t>класс</t>
  </si>
  <si>
    <t>максимальный балл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</si>
  <si>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</si>
  <si>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</si>
  <si>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</si>
  <si>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</si>
  <si>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</si>
  <si>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</si>
  <si>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Элиста</t>
  </si>
  <si>
    <t>Полное наименование образовательной организации</t>
  </si>
  <si>
    <t>ФИО наставника</t>
  </si>
  <si>
    <t>Результаты проведения школьного этапа Республиканской олимпиады школьников.</t>
  </si>
  <si>
    <t>секция</t>
  </si>
  <si>
    <t>Тодо бичиг. Письмо</t>
  </si>
  <si>
    <t>Алексеевич</t>
  </si>
  <si>
    <t>Чимидов Санл Александрович</t>
  </si>
  <si>
    <t>Хайко Кермен Эльдяевна</t>
  </si>
  <si>
    <t xml:space="preserve">Ардаева </t>
  </si>
  <si>
    <t>Баатровна</t>
  </si>
  <si>
    <t>жен.</t>
  </si>
  <si>
    <t>Басхаева Алия Хейчиевна</t>
  </si>
  <si>
    <t>муж.</t>
  </si>
  <si>
    <t>Бадмаева</t>
  </si>
  <si>
    <t>Цагана</t>
  </si>
  <si>
    <t>Гильманова</t>
  </si>
  <si>
    <t>Светлана</t>
  </si>
  <si>
    <t>Рашидовна</t>
  </si>
  <si>
    <t>Балинов</t>
  </si>
  <si>
    <t>Даниил</t>
  </si>
  <si>
    <t>Сергеевич</t>
  </si>
  <si>
    <t>МБОУ "СОШ №3 им.Сергиенко Н.Г."</t>
  </si>
  <si>
    <t>Аэлита</t>
  </si>
  <si>
    <t>Александровна</t>
  </si>
  <si>
    <t>Кекеева Кермен Шуркаевна</t>
  </si>
  <si>
    <t>Колошева</t>
  </si>
  <si>
    <t>Даяна</t>
  </si>
  <si>
    <t>Дмитриевна</t>
  </si>
  <si>
    <t xml:space="preserve">Муниципалитет </t>
  </si>
  <si>
    <t>Статус участника</t>
  </si>
  <si>
    <t xml:space="preserve">Итого </t>
  </si>
  <si>
    <t>% выполнения</t>
  </si>
  <si>
    <t xml:space="preserve">Победитель </t>
  </si>
  <si>
    <t>Победитель</t>
  </si>
  <si>
    <t>Призер</t>
  </si>
  <si>
    <t>Манджиева</t>
  </si>
  <si>
    <t>Адель</t>
  </si>
  <si>
    <t>Олеговна</t>
  </si>
  <si>
    <t xml:space="preserve">Элиста </t>
  </si>
  <si>
    <t xml:space="preserve">Сангаджи-Горяева </t>
  </si>
  <si>
    <t>Баина</t>
  </si>
  <si>
    <t>Цереновна</t>
  </si>
  <si>
    <t>Кичикова</t>
  </si>
  <si>
    <t>Диана</t>
  </si>
  <si>
    <t>Вениаминовна</t>
  </si>
  <si>
    <t>Бадмаевна</t>
  </si>
  <si>
    <t>жен</t>
  </si>
  <si>
    <t>МБОУ СОШ № 8 им. Н Очирова</t>
  </si>
  <si>
    <t>Лощинин С.В.</t>
  </si>
  <si>
    <t>Алыкова</t>
  </si>
  <si>
    <t>Оэлун</t>
  </si>
  <si>
    <t>Лиджиевна</t>
  </si>
  <si>
    <t>Мучкинов</t>
  </si>
  <si>
    <t>Натыр</t>
  </si>
  <si>
    <t>Владимирович</t>
  </si>
  <si>
    <t>МБОУ СОШ №4</t>
  </si>
  <si>
    <t>МБОУ "СОШ № 15"</t>
  </si>
  <si>
    <t>Лиджиев</t>
  </si>
  <si>
    <t>Джал</t>
  </si>
  <si>
    <t>Борисович</t>
  </si>
  <si>
    <t>муж</t>
  </si>
  <si>
    <t>Манджиева Н.М.</t>
  </si>
  <si>
    <t>Сангаджи-Горяев</t>
  </si>
  <si>
    <t>Герман</t>
  </si>
  <si>
    <t>Андреевич</t>
  </si>
  <si>
    <t>Лиджи-Горяев</t>
  </si>
  <si>
    <t>Бадма</t>
  </si>
  <si>
    <t>Баирович</t>
  </si>
  <si>
    <t xml:space="preserve">Паняева  </t>
  </si>
  <si>
    <t>Элистина</t>
  </si>
  <si>
    <t>Петровна</t>
  </si>
  <si>
    <t>МБОУ "СОШ №21" им. Сим Т.Ч-Ю.</t>
  </si>
  <si>
    <t>Овьянова Валентина Владимировна</t>
  </si>
  <si>
    <t>Торлыкова</t>
  </si>
  <si>
    <t>МБОУ "СОШ № 17"             им.Кугультинова Д.Н.</t>
  </si>
  <si>
    <t xml:space="preserve">Ильдыкова </t>
  </si>
  <si>
    <t xml:space="preserve">Энкира </t>
  </si>
  <si>
    <t>Савровна</t>
  </si>
  <si>
    <t>МБОУ "СОШ №18 им.Б.Б.Городовикова"</t>
  </si>
  <si>
    <t>Ардаева Нина Джиджиевна</t>
  </si>
  <si>
    <t>Ангира</t>
  </si>
  <si>
    <t xml:space="preserve">Пахомкина </t>
  </si>
  <si>
    <t xml:space="preserve">Айта </t>
  </si>
  <si>
    <t>16.04.2012г.</t>
  </si>
  <si>
    <t>МБОУ "СОШ №21" им Сим Т.Ч-Ю.</t>
  </si>
  <si>
    <t>Яракаева</t>
  </si>
  <si>
    <t>Энкира</t>
  </si>
  <si>
    <t>Эренценовна</t>
  </si>
  <si>
    <t>Арманова</t>
  </si>
  <si>
    <t>Наркаев</t>
  </si>
  <si>
    <t>Данир</t>
  </si>
  <si>
    <t>Очирович</t>
  </si>
  <si>
    <t>МБОУ "СОШ №23 им.Эрдниева П.М"</t>
  </si>
  <si>
    <t>Мучкинов Джалцан Юрьевич</t>
  </si>
  <si>
    <t>Антон</t>
  </si>
  <si>
    <t>Джалович</t>
  </si>
  <si>
    <t xml:space="preserve">Харинов </t>
  </si>
  <si>
    <t>МБОУ СОШ №12</t>
  </si>
  <si>
    <t>Давинов</t>
  </si>
  <si>
    <t>Олегович</t>
  </si>
  <si>
    <t>Хорванен</t>
  </si>
  <si>
    <t>Карина</t>
  </si>
  <si>
    <t>Владимировна</t>
  </si>
  <si>
    <t>Утегалиев</t>
  </si>
  <si>
    <t>Артур</t>
  </si>
  <si>
    <t>Маратович</t>
  </si>
  <si>
    <t>Тимошевич</t>
  </si>
  <si>
    <t>Тимур</t>
  </si>
  <si>
    <t>Бальджира</t>
  </si>
  <si>
    <t>Председатель жюри: Меняев Б.В.</t>
  </si>
  <si>
    <t>Члены жюри:</t>
  </si>
  <si>
    <t>Ченкураева Е.Н.</t>
  </si>
  <si>
    <t>Чимидов С.А.</t>
  </si>
  <si>
    <t>Очуров Э.С.</t>
  </si>
  <si>
    <t>Участник</t>
  </si>
  <si>
    <t xml:space="preserve">Учурова </t>
  </si>
  <si>
    <t>Юрьевна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</si>
</sst>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19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 Cyr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  <scheme val="minor"/>
    </font>
    <font>
      <b/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2" fillId="0" borderId="0"/>
    <xf numFmtId="0" fontId="1" fillId="0" borderId="0"/>
    <xf numFmtId="0" fontId="6" fillId="0" borderId="0"/>
    <xf numFmtId="0" fontId="12" fillId="0" borderId="0"/>
  </cellStyleXfs>
  <cellXfs count="125">
    <xf numFmtId="0" fontId="0" fillId="0" borderId="0" xfId="0"/>
    <xf numFmtId="0" fontId="3" fillId="0" borderId="0" xfId="0" applyFont="1"/>
    <xf numFmtId="0" fontId="3" fillId="2" borderId="1" xfId="0" applyFont="1" applyFill="1" applyBorder="1"/>
    <xf numFmtId="0" fontId="3" fillId="0" borderId="1" xfId="0" applyFont="1" applyBorder="1"/>
    <xf numFmtId="0" fontId="3" fillId="3" borderId="1" xfId="0" applyFont="1" applyFill="1" applyBorder="1"/>
    <xf numFmtId="0" fontId="4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7" fillId="0" borderId="0" xfId="0" applyFont="1"/>
    <xf numFmtId="0" fontId="9" fillId="0" borderId="0" xfId="0" applyFont="1"/>
    <xf numFmtId="0" fontId="5" fillId="5" borderId="5" xfId="0" applyFont="1" applyFill="1" applyBorder="1"/>
    <xf numFmtId="164" fontId="5" fillId="5" borderId="5" xfId="0" applyNumberFormat="1" applyFont="1" applyFill="1" applyBorder="1"/>
    <xf numFmtId="0" fontId="5" fillId="5" borderId="5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 vertical="top"/>
    </xf>
    <xf numFmtId="0" fontId="10" fillId="5" borderId="4" xfId="0" applyFont="1" applyFill="1" applyBorder="1" applyAlignment="1">
      <alignment horizontal="center" vertical="top" wrapText="1"/>
    </xf>
    <xf numFmtId="0" fontId="10" fillId="5" borderId="4" xfId="0" applyFont="1" applyFill="1" applyBorder="1" applyAlignment="1">
      <alignment vertical="top"/>
    </xf>
    <xf numFmtId="0" fontId="11" fillId="6" borderId="6" xfId="1" applyFont="1" applyFill="1" applyBorder="1" applyAlignment="1">
      <alignment vertical="top"/>
    </xf>
    <xf numFmtId="0" fontId="0" fillId="0" borderId="0" xfId="0" applyAlignment="1">
      <alignment horizontal="left"/>
    </xf>
    <xf numFmtId="0" fontId="10" fillId="5" borderId="4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center" vertical="center" wrapText="1"/>
    </xf>
    <xf numFmtId="0" fontId="13" fillId="7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 vertical="center"/>
    </xf>
    <xf numFmtId="0" fontId="12" fillId="0" borderId="0" xfId="0" applyFont="1"/>
    <xf numFmtId="0" fontId="0" fillId="6" borderId="0" xfId="0" applyFill="1"/>
    <xf numFmtId="0" fontId="11" fillId="0" borderId="8" xfId="4" applyFont="1" applyBorder="1" applyAlignment="1">
      <alignment horizontal="left" vertical="top"/>
    </xf>
    <xf numFmtId="0" fontId="11" fillId="6" borderId="8" xfId="4" applyFont="1" applyFill="1" applyBorder="1" applyAlignment="1">
      <alignment horizontal="left" vertical="top"/>
    </xf>
    <xf numFmtId="0" fontId="9" fillId="0" borderId="8" xfId="1" applyFont="1" applyBorder="1" applyAlignment="1">
      <alignment horizontal="center" vertical="top"/>
    </xf>
    <xf numFmtId="0" fontId="11" fillId="0" borderId="8" xfId="4" applyFont="1" applyBorder="1" applyAlignment="1">
      <alignment horizontal="center" vertical="top"/>
    </xf>
    <xf numFmtId="0" fontId="8" fillId="5" borderId="8" xfId="1" applyFont="1" applyFill="1" applyBorder="1" applyAlignment="1">
      <alignment horizontal="center" vertical="top"/>
    </xf>
    <xf numFmtId="0" fontId="8" fillId="0" borderId="3" xfId="1" applyFont="1" applyBorder="1" applyAlignment="1">
      <alignment horizontal="center" vertical="top"/>
    </xf>
    <xf numFmtId="14" fontId="8" fillId="0" borderId="6" xfId="1" applyNumberFormat="1" applyFont="1" applyBorder="1" applyAlignment="1">
      <alignment horizontal="center" vertical="top"/>
    </xf>
    <xf numFmtId="0" fontId="11" fillId="0" borderId="6" xfId="4" applyFont="1" applyBorder="1" applyAlignment="1">
      <alignment horizontal="left" vertical="top"/>
    </xf>
    <xf numFmtId="0" fontId="8" fillId="5" borderId="5" xfId="1" applyFont="1" applyFill="1" applyBorder="1" applyAlignment="1">
      <alignment horizontal="center" vertical="top"/>
    </xf>
    <xf numFmtId="0" fontId="11" fillId="6" borderId="9" xfId="4" applyFont="1" applyFill="1" applyBorder="1" applyAlignment="1">
      <alignment horizontal="left" vertical="top"/>
    </xf>
    <xf numFmtId="0" fontId="6" fillId="0" borderId="8" xfId="1" applyBorder="1"/>
    <xf numFmtId="0" fontId="11" fillId="0" borderId="8" xfId="4" applyFont="1" applyBorder="1" applyAlignment="1">
      <alignment horizontal="left" vertical="center"/>
    </xf>
    <xf numFmtId="14" fontId="8" fillId="0" borderId="8" xfId="1" applyNumberFormat="1" applyFont="1" applyBorder="1" applyAlignment="1">
      <alignment horizontal="left" vertical="top"/>
    </xf>
    <xf numFmtId="0" fontId="8" fillId="5" borderId="8" xfId="1" applyFont="1" applyFill="1" applyBorder="1" applyAlignment="1">
      <alignment horizontal="left" vertical="top"/>
    </xf>
    <xf numFmtId="0" fontId="9" fillId="0" borderId="8" xfId="1" applyFont="1" applyBorder="1" applyAlignment="1">
      <alignment horizontal="left"/>
    </xf>
    <xf numFmtId="0" fontId="11" fillId="6" borderId="6" xfId="4" applyFont="1" applyFill="1" applyBorder="1" applyAlignment="1">
      <alignment horizontal="left" vertical="top"/>
    </xf>
    <xf numFmtId="0" fontId="11" fillId="0" borderId="6" xfId="4" applyFont="1" applyBorder="1" applyAlignment="1">
      <alignment horizontal="center" vertical="top"/>
    </xf>
    <xf numFmtId="0" fontId="9" fillId="0" borderId="8" xfId="5" applyFont="1" applyBorder="1" applyAlignment="1">
      <alignment horizontal="left" vertical="top"/>
    </xf>
    <xf numFmtId="0" fontId="11" fillId="0" borderId="8" xfId="1" applyFont="1" applyBorder="1" applyAlignment="1">
      <alignment horizontal="left"/>
    </xf>
    <xf numFmtId="0" fontId="8" fillId="5" borderId="3" xfId="1" applyFont="1" applyFill="1" applyBorder="1" applyAlignment="1">
      <alignment horizontal="left" vertical="top"/>
    </xf>
    <xf numFmtId="14" fontId="9" fillId="0" borderId="8" xfId="5" applyNumberFormat="1" applyFont="1" applyBorder="1" applyAlignment="1">
      <alignment horizontal="left" vertical="top"/>
    </xf>
    <xf numFmtId="0" fontId="8" fillId="5" borderId="3" xfId="0" applyFont="1" applyFill="1" applyBorder="1" applyAlignment="1">
      <alignment horizontal="center" vertical="top"/>
    </xf>
    <xf numFmtId="0" fontId="16" fillId="6" borderId="8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 wrapText="1"/>
    </xf>
    <xf numFmtId="0" fontId="17" fillId="6" borderId="8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top"/>
    </xf>
    <xf numFmtId="14" fontId="8" fillId="0" borderId="8" xfId="0" applyNumberFormat="1" applyFont="1" applyBorder="1" applyAlignment="1">
      <alignment horizontal="center" vertical="top"/>
    </xf>
    <xf numFmtId="0" fontId="8" fillId="5" borderId="8" xfId="0" applyFont="1" applyFill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11" fillId="6" borderId="6" xfId="1" applyFont="1" applyFill="1" applyBorder="1" applyAlignment="1">
      <alignment horizontal="center" vertical="top"/>
    </xf>
    <xf numFmtId="0" fontId="8" fillId="6" borderId="3" xfId="0" applyFont="1" applyFill="1" applyBorder="1" applyAlignment="1">
      <alignment horizontal="center" vertical="top"/>
    </xf>
    <xf numFmtId="14" fontId="8" fillId="6" borderId="8" xfId="1" applyNumberFormat="1" applyFont="1" applyFill="1" applyBorder="1" applyAlignment="1">
      <alignment horizontal="center"/>
    </xf>
    <xf numFmtId="0" fontId="9" fillId="6" borderId="3" xfId="0" applyFont="1" applyFill="1" applyBorder="1" applyAlignment="1">
      <alignment horizontal="center" vertical="top"/>
    </xf>
    <xf numFmtId="0" fontId="8" fillId="6" borderId="8" xfId="1" applyFont="1" applyFill="1" applyBorder="1"/>
    <xf numFmtId="0" fontId="8" fillId="6" borderId="8" xfId="1" applyFont="1" applyFill="1" applyBorder="1" applyAlignment="1">
      <alignment horizontal="center"/>
    </xf>
    <xf numFmtId="0" fontId="8" fillId="5" borderId="11" xfId="1" applyFont="1" applyFill="1" applyBorder="1" applyAlignment="1">
      <alignment horizontal="center" vertical="top"/>
    </xf>
    <xf numFmtId="0" fontId="8" fillId="0" borderId="8" xfId="1" applyFont="1" applyBorder="1" applyAlignment="1">
      <alignment horizontal="left"/>
    </xf>
    <xf numFmtId="14" fontId="8" fillId="0" borderId="8" xfId="1" applyNumberFormat="1" applyFont="1" applyBorder="1" applyAlignment="1">
      <alignment horizontal="left"/>
    </xf>
    <xf numFmtId="0" fontId="10" fillId="5" borderId="9" xfId="0" applyFont="1" applyFill="1" applyBorder="1" applyAlignment="1">
      <alignment horizontal="center" vertical="center" wrapText="1"/>
    </xf>
    <xf numFmtId="165" fontId="14" fillId="7" borderId="8" xfId="0" applyNumberFormat="1" applyFont="1" applyFill="1" applyBorder="1" applyAlignment="1">
      <alignment horizontal="center" vertical="center" wrapText="1"/>
    </xf>
    <xf numFmtId="165" fontId="14" fillId="6" borderId="8" xfId="0" applyNumberFormat="1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/>
    </xf>
    <xf numFmtId="0" fontId="0" fillId="6" borderId="8" xfId="0" applyFill="1" applyBorder="1"/>
    <xf numFmtId="14" fontId="8" fillId="0" borderId="0" xfId="1" applyNumberFormat="1" applyFont="1" applyAlignment="1">
      <alignment horizontal="left"/>
    </xf>
    <xf numFmtId="0" fontId="14" fillId="6" borderId="0" xfId="0" applyFont="1" applyFill="1" applyAlignment="1">
      <alignment horizontal="center" vertical="center" wrapText="1"/>
    </xf>
    <xf numFmtId="165" fontId="14" fillId="6" borderId="0" xfId="0" applyNumberFormat="1" applyFont="1" applyFill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9" fillId="6" borderId="8" xfId="0" applyFont="1" applyFill="1" applyBorder="1" applyAlignment="1">
      <alignment horizontal="center" vertical="center" wrapText="1"/>
    </xf>
    <xf numFmtId="165" fontId="18" fillId="6" borderId="8" xfId="0" applyNumberFormat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6" borderId="8" xfId="0" applyFill="1" applyBorder="1" applyAlignment="1">
      <alignment horizontal="center" vertical="center"/>
    </xf>
    <xf numFmtId="0" fontId="11" fillId="7" borderId="8" xfId="4" applyFont="1" applyFill="1" applyBorder="1" applyAlignment="1">
      <alignment horizontal="left" vertical="top"/>
    </xf>
    <xf numFmtId="0" fontId="8" fillId="7" borderId="8" xfId="1" applyFont="1" applyFill="1" applyBorder="1" applyAlignment="1">
      <alignment horizontal="left" vertical="top"/>
    </xf>
    <xf numFmtId="14" fontId="8" fillId="7" borderId="8" xfId="1" applyNumberFormat="1" applyFont="1" applyFill="1" applyBorder="1" applyAlignment="1">
      <alignment horizontal="left" vertical="top"/>
    </xf>
    <xf numFmtId="0" fontId="9" fillId="7" borderId="8" xfId="1" applyFont="1" applyFill="1" applyBorder="1" applyAlignment="1">
      <alignment horizontal="left"/>
    </xf>
    <xf numFmtId="0" fontId="9" fillId="7" borderId="8" xfId="1" applyFont="1" applyFill="1" applyBorder="1" applyAlignment="1">
      <alignment horizontal="left" vertical="top"/>
    </xf>
    <xf numFmtId="0" fontId="8" fillId="8" borderId="8" xfId="1" applyFont="1" applyFill="1" applyBorder="1" applyAlignment="1">
      <alignment horizontal="left" vertical="top"/>
    </xf>
    <xf numFmtId="0" fontId="9" fillId="7" borderId="8" xfId="5" applyFont="1" applyFill="1" applyBorder="1" applyAlignment="1">
      <alignment horizontal="left" vertical="top"/>
    </xf>
    <xf numFmtId="14" fontId="8" fillId="0" borderId="8" xfId="1" applyNumberFormat="1" applyFont="1" applyBorder="1" applyAlignment="1">
      <alignment horizontal="center" vertical="top"/>
    </xf>
    <xf numFmtId="14" fontId="9" fillId="0" borderId="9" xfId="1" applyNumberFormat="1" applyFont="1" applyBorder="1" applyAlignment="1">
      <alignment horizontal="center" vertical="top"/>
    </xf>
    <xf numFmtId="14" fontId="9" fillId="7" borderId="8" xfId="1" applyNumberFormat="1" applyFont="1" applyFill="1" applyBorder="1" applyAlignment="1">
      <alignment horizontal="center" vertical="top"/>
    </xf>
    <xf numFmtId="0" fontId="8" fillId="8" borderId="12" xfId="1" applyFont="1" applyFill="1" applyBorder="1" applyAlignment="1">
      <alignment horizontal="center" vertical="top"/>
    </xf>
    <xf numFmtId="0" fontId="11" fillId="7" borderId="8" xfId="4" applyFont="1" applyFill="1" applyBorder="1" applyAlignment="1">
      <alignment horizontal="left" vertical="center"/>
    </xf>
    <xf numFmtId="0" fontId="9" fillId="7" borderId="8" xfId="1" applyFont="1" applyFill="1" applyBorder="1" applyAlignment="1">
      <alignment horizontal="center" vertical="top"/>
    </xf>
    <xf numFmtId="14" fontId="9" fillId="7" borderId="13" xfId="1" applyNumberFormat="1" applyFont="1" applyFill="1" applyBorder="1" applyAlignment="1">
      <alignment horizontal="center" vertical="top"/>
    </xf>
    <xf numFmtId="0" fontId="8" fillId="8" borderId="8" xfId="1" applyFont="1" applyFill="1" applyBorder="1" applyAlignment="1">
      <alignment horizontal="center" vertical="top"/>
    </xf>
    <xf numFmtId="0" fontId="11" fillId="7" borderId="8" xfId="1" applyFont="1" applyFill="1" applyBorder="1" applyAlignment="1">
      <alignment horizontal="left"/>
    </xf>
    <xf numFmtId="0" fontId="9" fillId="7" borderId="8" xfId="0" applyFont="1" applyFill="1" applyBorder="1" applyAlignment="1">
      <alignment horizontal="center" vertical="center" wrapText="1"/>
    </xf>
    <xf numFmtId="165" fontId="18" fillId="7" borderId="8" xfId="0" applyNumberFormat="1" applyFont="1" applyFill="1" applyBorder="1" applyAlignment="1">
      <alignment horizontal="center" vertical="center" wrapText="1"/>
    </xf>
    <xf numFmtId="0" fontId="9" fillId="7" borderId="6" xfId="1" applyFont="1" applyFill="1" applyBorder="1" applyAlignment="1">
      <alignment horizontal="left" vertical="top"/>
    </xf>
    <xf numFmtId="14" fontId="9" fillId="7" borderId="6" xfId="1" applyNumberFormat="1" applyFont="1" applyFill="1" applyBorder="1" applyAlignment="1">
      <alignment horizontal="left" vertical="top"/>
    </xf>
    <xf numFmtId="0" fontId="9" fillId="7" borderId="6" xfId="1" applyFont="1" applyFill="1" applyBorder="1" applyAlignment="1">
      <alignment horizontal="left"/>
    </xf>
    <xf numFmtId="0" fontId="9" fillId="7" borderId="8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14" fontId="9" fillId="7" borderId="8" xfId="1" applyNumberFormat="1" applyFont="1" applyFill="1" applyBorder="1" applyAlignment="1">
      <alignment horizontal="left" vertical="top"/>
    </xf>
    <xf numFmtId="14" fontId="11" fillId="7" borderId="8" xfId="1" applyNumberFormat="1" applyFont="1" applyFill="1" applyBorder="1" applyAlignment="1">
      <alignment horizontal="left"/>
    </xf>
    <xf numFmtId="0" fontId="9" fillId="7" borderId="8" xfId="0" applyFont="1" applyFill="1" applyBorder="1" applyAlignment="1">
      <alignment horizontal="center" vertical="center"/>
    </xf>
    <xf numFmtId="0" fontId="11" fillId="7" borderId="6" xfId="4" applyFont="1" applyFill="1" applyBorder="1" applyAlignment="1">
      <alignment horizontal="left" vertical="top"/>
    </xf>
    <xf numFmtId="14" fontId="9" fillId="7" borderId="10" xfId="1" applyNumberFormat="1" applyFont="1" applyFill="1" applyBorder="1" applyAlignment="1">
      <alignment horizontal="left" vertical="top"/>
    </xf>
    <xf numFmtId="0" fontId="8" fillId="8" borderId="3" xfId="1" applyFont="1" applyFill="1" applyBorder="1" applyAlignment="1">
      <alignment horizontal="left" vertical="top"/>
    </xf>
    <xf numFmtId="0" fontId="11" fillId="0" borderId="8" xfId="4" applyFont="1" applyBorder="1" applyAlignment="1">
      <alignment horizontal="center" vertical="center"/>
    </xf>
    <xf numFmtId="0" fontId="8" fillId="5" borderId="3" xfId="1" applyFont="1" applyFill="1" applyBorder="1" applyAlignment="1">
      <alignment horizontal="center" vertical="top"/>
    </xf>
    <xf numFmtId="0" fontId="0" fillId="7" borderId="8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9" fillId="0" borderId="8" xfId="5" applyFont="1" applyBorder="1" applyAlignment="1">
      <alignment horizontal="center" vertical="top"/>
    </xf>
    <xf numFmtId="0" fontId="8" fillId="7" borderId="3" xfId="1" applyFont="1" applyFill="1" applyBorder="1" applyAlignment="1">
      <alignment horizontal="center" vertical="top"/>
    </xf>
    <xf numFmtId="0" fontId="11" fillId="6" borderId="6" xfId="4" applyFont="1" applyFill="1" applyBorder="1" applyAlignment="1">
      <alignment horizontal="center" vertical="top"/>
    </xf>
    <xf numFmtId="0" fontId="9" fillId="7" borderId="3" xfId="1" applyFont="1" applyFill="1" applyBorder="1" applyAlignment="1">
      <alignment horizontal="center" vertical="top"/>
    </xf>
    <xf numFmtId="0" fontId="8" fillId="0" borderId="8" xfId="1" applyFont="1" applyBorder="1" applyAlignment="1">
      <alignment horizontal="center"/>
    </xf>
    <xf numFmtId="0" fontId="18" fillId="7" borderId="8" xfId="0" applyFont="1" applyFill="1" applyBorder="1" applyAlignment="1">
      <alignment horizontal="center" vertical="center" wrapText="1"/>
    </xf>
    <xf numFmtId="0" fontId="18" fillId="6" borderId="8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18" fillId="0" borderId="14" xfId="0" applyFont="1" applyBorder="1" applyAlignment="1">
      <alignment horizontal="center"/>
    </xf>
  </cellXfs>
  <cellStyles count="6">
    <cellStyle name="Обычный" xfId="0" builtinId="0"/>
    <cellStyle name="Обычный 2" xfId="1"/>
    <cellStyle name="Обычный 2 2" xfId="4"/>
    <cellStyle name="Обычный 3" xfId="2"/>
    <cellStyle name="Обычный 3 2" xfId="3"/>
    <cellStyle name="Обычный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479760</xdr:colOff>
      <xdr:row>7</xdr:row>
      <xdr:rowOff>167520</xdr:rowOff>
    </xdr:from>
    <xdr:to>
      <xdr:col>1</xdr:col>
      <xdr:colOff>480120</xdr:colOff>
      <xdr:row>7</xdr:row>
      <xdr:rowOff>167880</xdr:rowOff>
    </xdr:to>
    <xdr:pic>
      <xdr:nvPicPr>
        <xdr:cNvPr id="2" name="Рукописный ввод 1">
          <a:extLst>
            <a:ext uri="{FF2B5EF4-FFF2-40B4-BE49-F238E27FC236}">
              <a16:creationId xmlns:a16="http://schemas.microsoft.com/office/drawing/2014/main" xmlns="" id="{198AF393-89DD-4AEE-A9D5-D72B6ACF70F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4600" y="1508640"/>
          <a:ext cx="360" cy="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0"/>
  <sheetViews>
    <sheetView zoomScale="70" zoomScaleNormal="70" workbookViewId="0">
      <selection activeCell="H28" sqref="H28"/>
    </sheetView>
  </sheetViews>
  <sheetFormatPr defaultRowHeight="12.75"/>
  <cols>
    <col min="1" max="1" width="5.5703125" customWidth="1"/>
    <col min="2" max="2" width="21.140625" customWidth="1"/>
    <col min="3" max="3" width="10.85546875" customWidth="1"/>
    <col min="4" max="4" width="18" customWidth="1"/>
    <col min="6" max="6" width="13.42578125" customWidth="1"/>
    <col min="7" max="7" width="13.85546875" customWidth="1"/>
    <col min="8" max="8" width="41.42578125" customWidth="1"/>
    <col min="9" max="9" width="6.7109375" customWidth="1"/>
    <col min="10" max="10" width="30.140625" customWidth="1"/>
    <col min="11" max="11" width="5.85546875" customWidth="1"/>
    <col min="12" max="12" width="5.42578125" customWidth="1"/>
    <col min="13" max="13" width="5" customWidth="1"/>
    <col min="15" max="15" width="12.28515625" customWidth="1"/>
    <col min="16" max="16" width="14.28515625" customWidth="1"/>
  </cols>
  <sheetData>
    <row r="1" spans="1:17">
      <c r="A1" s="1" t="s">
        <v>0</v>
      </c>
      <c r="B1" s="2" t="s">
        <v>14</v>
      </c>
      <c r="C1" s="2"/>
      <c r="D1" s="2"/>
      <c r="E1" s="2"/>
      <c r="F1" s="2"/>
      <c r="G1" s="2"/>
      <c r="H1" s="3"/>
      <c r="I1" s="3"/>
      <c r="J1" s="3"/>
    </row>
    <row r="2" spans="1:17">
      <c r="A2" s="3"/>
      <c r="B2" s="4" t="s">
        <v>1</v>
      </c>
      <c r="C2" s="5" t="s">
        <v>2</v>
      </c>
      <c r="D2" s="3" t="s">
        <v>0</v>
      </c>
      <c r="E2" s="3"/>
      <c r="F2" s="3"/>
      <c r="G2" s="3"/>
      <c r="H2" s="3"/>
      <c r="I2" s="3"/>
      <c r="J2" s="3"/>
    </row>
    <row r="3" spans="1:17">
      <c r="A3" s="3"/>
      <c r="B3" s="4" t="s">
        <v>15</v>
      </c>
      <c r="C3" s="3" t="s">
        <v>16</v>
      </c>
      <c r="D3" s="3"/>
      <c r="E3" s="3"/>
      <c r="F3" s="3"/>
      <c r="G3" s="3"/>
      <c r="H3" s="3"/>
      <c r="I3" s="3"/>
      <c r="J3" s="3"/>
    </row>
    <row r="4" spans="1:17">
      <c r="A4" s="3"/>
      <c r="B4" s="4" t="s">
        <v>3</v>
      </c>
      <c r="C4" s="3">
        <v>5</v>
      </c>
      <c r="D4" s="3"/>
      <c r="E4" s="3"/>
      <c r="F4" s="3"/>
      <c r="G4" s="3"/>
      <c r="H4" s="3"/>
      <c r="I4" s="3"/>
      <c r="J4" s="3"/>
    </row>
    <row r="5" spans="1:17">
      <c r="A5" s="3"/>
      <c r="B5" s="122" t="s">
        <v>4</v>
      </c>
      <c r="C5" s="123"/>
      <c r="D5" s="19">
        <v>30</v>
      </c>
      <c r="E5" s="3"/>
      <c r="F5" s="6"/>
      <c r="G5" s="3"/>
      <c r="H5" s="3"/>
      <c r="I5" s="3"/>
      <c r="J5" s="3"/>
    </row>
    <row r="6" spans="1:17">
      <c r="A6" s="9"/>
      <c r="B6" s="9"/>
      <c r="C6" s="9"/>
      <c r="D6" s="9"/>
      <c r="E6" s="9"/>
      <c r="F6" s="10"/>
      <c r="G6" s="9"/>
      <c r="H6" s="9"/>
      <c r="I6" s="11"/>
      <c r="J6" s="9"/>
    </row>
    <row r="7" spans="1:17" ht="31.5">
      <c r="A7" s="17" t="s">
        <v>5</v>
      </c>
      <c r="B7" s="17" t="s">
        <v>6</v>
      </c>
      <c r="C7" s="17" t="s">
        <v>7</v>
      </c>
      <c r="D7" s="17" t="s">
        <v>8</v>
      </c>
      <c r="E7" s="17" t="s">
        <v>9</v>
      </c>
      <c r="F7" s="67" t="s">
        <v>10</v>
      </c>
      <c r="G7" s="17" t="s">
        <v>40</v>
      </c>
      <c r="H7" s="17" t="s">
        <v>12</v>
      </c>
      <c r="I7" s="17" t="s">
        <v>3</v>
      </c>
      <c r="J7" s="17" t="s">
        <v>13</v>
      </c>
      <c r="K7" s="18">
        <v>1</v>
      </c>
      <c r="L7" s="18">
        <v>2</v>
      </c>
      <c r="M7" s="18">
        <v>3</v>
      </c>
      <c r="N7" s="18" t="s">
        <v>42</v>
      </c>
      <c r="O7" s="18" t="s">
        <v>43</v>
      </c>
      <c r="P7" s="18" t="s">
        <v>41</v>
      </c>
    </row>
    <row r="8" spans="1:17" ht="15.75">
      <c r="A8" s="81">
        <v>1</v>
      </c>
      <c r="B8" s="81" t="s">
        <v>47</v>
      </c>
      <c r="C8" s="81" t="s">
        <v>48</v>
      </c>
      <c r="D8" s="81" t="s">
        <v>49</v>
      </c>
      <c r="E8" s="81" t="s">
        <v>22</v>
      </c>
      <c r="F8" s="90">
        <v>41999</v>
      </c>
      <c r="G8" s="91" t="s">
        <v>50</v>
      </c>
      <c r="H8" s="92" t="s">
        <v>68</v>
      </c>
      <c r="I8" s="93">
        <v>5</v>
      </c>
      <c r="J8" s="81" t="s">
        <v>23</v>
      </c>
      <c r="K8" s="21">
        <v>10</v>
      </c>
      <c r="L8" s="21">
        <v>9</v>
      </c>
      <c r="M8" s="21">
        <v>7</v>
      </c>
      <c r="N8" s="21">
        <f>SUM(K8:M8)</f>
        <v>26</v>
      </c>
      <c r="O8" s="68">
        <f>N8*100/30</f>
        <v>86.666666666666671</v>
      </c>
      <c r="P8" s="22" t="s">
        <v>45</v>
      </c>
      <c r="Q8" s="27"/>
    </row>
    <row r="9" spans="1:17" ht="15.75">
      <c r="A9" s="81">
        <v>2</v>
      </c>
      <c r="B9" s="81" t="s">
        <v>51</v>
      </c>
      <c r="C9" s="81" t="s">
        <v>52</v>
      </c>
      <c r="D9" s="81" t="s">
        <v>53</v>
      </c>
      <c r="E9" s="81" t="s">
        <v>24</v>
      </c>
      <c r="F9" s="94">
        <v>41932</v>
      </c>
      <c r="G9" s="95" t="s">
        <v>11</v>
      </c>
      <c r="H9" s="92" t="s">
        <v>68</v>
      </c>
      <c r="I9" s="93">
        <v>5</v>
      </c>
      <c r="J9" s="92" t="s">
        <v>23</v>
      </c>
      <c r="K9" s="20">
        <v>4</v>
      </c>
      <c r="L9" s="20">
        <v>5</v>
      </c>
      <c r="M9" s="20">
        <v>6</v>
      </c>
      <c r="N9" s="21">
        <f>SUM(K9:M9)</f>
        <v>15</v>
      </c>
      <c r="O9" s="68">
        <f>N9*100/30</f>
        <v>50</v>
      </c>
      <c r="P9" s="22" t="s">
        <v>46</v>
      </c>
      <c r="Q9" s="27"/>
    </row>
    <row r="10" spans="1:17" ht="15.75">
      <c r="A10" s="29">
        <v>6</v>
      </c>
      <c r="B10" s="29" t="s">
        <v>64</v>
      </c>
      <c r="C10" s="29" t="s">
        <v>65</v>
      </c>
      <c r="D10" s="29" t="s">
        <v>66</v>
      </c>
      <c r="E10" s="29" t="s">
        <v>24</v>
      </c>
      <c r="F10" s="38"/>
      <c r="G10" s="36" t="s">
        <v>11</v>
      </c>
      <c r="H10" s="39" t="s">
        <v>67</v>
      </c>
      <c r="I10" s="110">
        <v>5</v>
      </c>
      <c r="J10" s="39" t="s">
        <v>19</v>
      </c>
      <c r="K10" s="80">
        <v>4</v>
      </c>
      <c r="L10" s="80">
        <v>3</v>
      </c>
      <c r="M10" s="80">
        <v>4</v>
      </c>
      <c r="N10" s="24">
        <f>SUM(K10:M10)</f>
        <v>11</v>
      </c>
      <c r="O10" s="69">
        <f>N10*100/30</f>
        <v>36.666666666666664</v>
      </c>
      <c r="P10" s="71"/>
    </row>
    <row r="11" spans="1:17" ht="15.75">
      <c r="A11" s="29">
        <v>3</v>
      </c>
      <c r="B11" s="29" t="s">
        <v>54</v>
      </c>
      <c r="C11" s="29" t="s">
        <v>55</v>
      </c>
      <c r="D11" s="29" t="s">
        <v>56</v>
      </c>
      <c r="E11" s="37" t="s">
        <v>22</v>
      </c>
      <c r="F11" s="89">
        <v>41888</v>
      </c>
      <c r="G11" s="36" t="s">
        <v>11</v>
      </c>
      <c r="H11" s="39" t="s">
        <v>68</v>
      </c>
      <c r="I11" s="110">
        <v>5</v>
      </c>
      <c r="J11" s="39" t="s">
        <v>23</v>
      </c>
      <c r="K11" s="80">
        <v>2</v>
      </c>
      <c r="L11" s="80">
        <v>0</v>
      </c>
      <c r="M11" s="80">
        <v>4</v>
      </c>
      <c r="N11" s="24">
        <f>SUM(K11:M11)</f>
        <v>6</v>
      </c>
      <c r="O11" s="69">
        <f>N11*100/30</f>
        <v>20</v>
      </c>
      <c r="P11" s="70"/>
    </row>
    <row r="12" spans="1:17" ht="15.75">
      <c r="A12" s="29">
        <v>5</v>
      </c>
      <c r="B12" s="29" t="s">
        <v>61</v>
      </c>
      <c r="C12" s="29" t="s">
        <v>62</v>
      </c>
      <c r="D12" s="29" t="s">
        <v>63</v>
      </c>
      <c r="E12" s="29" t="s">
        <v>58</v>
      </c>
      <c r="F12" s="88">
        <v>41834</v>
      </c>
      <c r="G12" s="32" t="s">
        <v>11</v>
      </c>
      <c r="H12" s="39" t="s">
        <v>59</v>
      </c>
      <c r="I12" s="110">
        <v>5</v>
      </c>
      <c r="J12" s="39" t="s">
        <v>60</v>
      </c>
      <c r="K12" s="80">
        <v>0</v>
      </c>
      <c r="L12" s="80">
        <v>0</v>
      </c>
      <c r="M12" s="80">
        <v>0</v>
      </c>
      <c r="N12" s="24">
        <f>SUM(K12:M12)</f>
        <v>0</v>
      </c>
      <c r="O12" s="69">
        <f>N12*100/30</f>
        <v>0</v>
      </c>
      <c r="P12" s="70"/>
    </row>
    <row r="17" spans="6:8" ht="15.75">
      <c r="F17" s="124" t="s">
        <v>121</v>
      </c>
      <c r="G17" s="124"/>
      <c r="H17" s="124"/>
    </row>
    <row r="18" spans="6:8">
      <c r="F18" s="26" t="s">
        <v>122</v>
      </c>
      <c r="G18" s="26" t="s">
        <v>123</v>
      </c>
    </row>
    <row r="19" spans="6:8">
      <c r="G19" s="26" t="s">
        <v>124</v>
      </c>
    </row>
    <row r="20" spans="6:8">
      <c r="G20" s="26" t="s">
        <v>125</v>
      </c>
    </row>
  </sheetData>
  <sortState ref="A8:Q13">
    <sortCondition descending="1" ref="O8:O13"/>
  </sortState>
  <mergeCells count="2">
    <mergeCell ref="B5:C5"/>
    <mergeCell ref="F17:H17"/>
  </mergeCells>
  <dataValidations count="2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7"/>
  <sheetViews>
    <sheetView zoomScale="80" zoomScaleNormal="80" workbookViewId="0">
      <selection activeCell="F23" sqref="F23"/>
    </sheetView>
  </sheetViews>
  <sheetFormatPr defaultRowHeight="12.75"/>
  <cols>
    <col min="1" max="1" width="3.5703125" customWidth="1"/>
    <col min="2" max="2" width="18.28515625" customWidth="1"/>
    <col min="3" max="3" width="11.42578125" customWidth="1"/>
    <col min="4" max="4" width="13.85546875" customWidth="1"/>
    <col min="6" max="6" width="14.85546875" customWidth="1"/>
    <col min="7" max="7" width="12.140625" customWidth="1"/>
    <col min="8" max="8" width="40.85546875" customWidth="1"/>
    <col min="9" max="9" width="8.28515625" customWidth="1"/>
    <col min="10" max="10" width="36.5703125" customWidth="1"/>
    <col min="11" max="11" width="5.42578125" customWidth="1"/>
    <col min="12" max="12" width="5.5703125" customWidth="1"/>
    <col min="13" max="13" width="5" customWidth="1"/>
    <col min="15" max="15" width="11" customWidth="1"/>
    <col min="16" max="16" width="11.42578125" customWidth="1"/>
  </cols>
  <sheetData>
    <row r="1" spans="1:16">
      <c r="A1" s="1" t="s">
        <v>0</v>
      </c>
      <c r="B1" s="2" t="s">
        <v>14</v>
      </c>
      <c r="C1" s="2"/>
      <c r="D1" s="2"/>
      <c r="E1" s="2"/>
      <c r="F1" s="2"/>
      <c r="G1" s="2"/>
      <c r="H1" s="3"/>
      <c r="I1" s="3"/>
      <c r="J1" s="3"/>
    </row>
    <row r="2" spans="1:16">
      <c r="A2" s="3"/>
      <c r="B2" s="4" t="s">
        <v>1</v>
      </c>
      <c r="C2" s="5" t="s">
        <v>2</v>
      </c>
      <c r="D2" s="3" t="s">
        <v>0</v>
      </c>
      <c r="E2" s="3"/>
      <c r="F2" s="3"/>
      <c r="G2" s="3"/>
      <c r="H2" s="3"/>
      <c r="I2" s="3"/>
      <c r="J2" s="3"/>
    </row>
    <row r="3" spans="1:16">
      <c r="A3" s="3"/>
      <c r="B3" s="4" t="s">
        <v>15</v>
      </c>
      <c r="C3" s="3" t="s">
        <v>16</v>
      </c>
      <c r="D3" s="3"/>
      <c r="E3" s="3"/>
      <c r="F3" s="3"/>
      <c r="G3" s="3"/>
      <c r="H3" s="3"/>
      <c r="I3" s="3"/>
      <c r="J3" s="3"/>
    </row>
    <row r="4" spans="1:16">
      <c r="A4" s="3"/>
      <c r="B4" s="4" t="s">
        <v>3</v>
      </c>
      <c r="C4" s="3">
        <v>6</v>
      </c>
      <c r="D4" s="3"/>
      <c r="E4" s="3"/>
      <c r="F4" s="3"/>
      <c r="G4" s="3"/>
      <c r="H4" s="3"/>
      <c r="I4" s="3"/>
      <c r="J4" s="3"/>
    </row>
    <row r="5" spans="1:16">
      <c r="A5" s="3"/>
      <c r="B5" s="122" t="s">
        <v>4</v>
      </c>
      <c r="C5" s="123"/>
      <c r="D5" s="19">
        <v>30</v>
      </c>
      <c r="E5" s="3"/>
      <c r="F5" s="6"/>
      <c r="G5" s="3"/>
      <c r="H5" s="3"/>
      <c r="I5" s="3"/>
      <c r="J5" s="3"/>
    </row>
    <row r="6" spans="1:16">
      <c r="A6" s="9"/>
      <c r="B6" s="9"/>
      <c r="C6" s="9"/>
      <c r="D6" s="9"/>
      <c r="E6" s="9"/>
      <c r="F6" s="10"/>
      <c r="G6" s="9"/>
      <c r="H6" s="9"/>
      <c r="I6" s="11"/>
      <c r="J6" s="9"/>
    </row>
    <row r="7" spans="1:16" ht="38.25">
      <c r="A7" s="13" t="s">
        <v>5</v>
      </c>
      <c r="B7" s="13" t="s">
        <v>6</v>
      </c>
      <c r="C7" s="13" t="s">
        <v>7</v>
      </c>
      <c r="D7" s="13" t="s">
        <v>8</v>
      </c>
      <c r="E7" s="13" t="s">
        <v>9</v>
      </c>
      <c r="F7" s="13" t="s">
        <v>10</v>
      </c>
      <c r="G7" s="13" t="s">
        <v>40</v>
      </c>
      <c r="H7" s="13" t="s">
        <v>12</v>
      </c>
      <c r="I7" s="13" t="s">
        <v>3</v>
      </c>
      <c r="J7" s="13" t="s">
        <v>13</v>
      </c>
      <c r="K7" s="18">
        <v>1</v>
      </c>
      <c r="L7" s="18">
        <v>2</v>
      </c>
      <c r="M7" s="18">
        <v>3</v>
      </c>
      <c r="N7" s="18" t="s">
        <v>42</v>
      </c>
      <c r="O7" s="18" t="s">
        <v>43</v>
      </c>
      <c r="P7" s="18" t="s">
        <v>41</v>
      </c>
    </row>
    <row r="8" spans="1:16" ht="31.5" customHeight="1">
      <c r="A8" s="81">
        <v>1</v>
      </c>
      <c r="B8" s="81" t="s">
        <v>69</v>
      </c>
      <c r="C8" s="81" t="s">
        <v>70</v>
      </c>
      <c r="D8" s="81" t="s">
        <v>71</v>
      </c>
      <c r="E8" s="82" t="s">
        <v>72</v>
      </c>
      <c r="F8" s="83">
        <v>41574</v>
      </c>
      <c r="G8" s="84" t="s">
        <v>11</v>
      </c>
      <c r="H8" s="81" t="s">
        <v>33</v>
      </c>
      <c r="I8" s="93">
        <v>6</v>
      </c>
      <c r="J8" s="81" t="s">
        <v>73</v>
      </c>
      <c r="K8" s="25">
        <v>7</v>
      </c>
      <c r="L8" s="25">
        <v>5</v>
      </c>
      <c r="M8" s="25">
        <v>7</v>
      </c>
      <c r="N8" s="21">
        <f t="shared" ref="N8:N13" si="0">SUM(K8:M8)</f>
        <v>19</v>
      </c>
      <c r="O8" s="68">
        <f t="shared" ref="O8:O13" si="1">N8*100/30</f>
        <v>63.333333333333336</v>
      </c>
      <c r="P8" s="22" t="s">
        <v>44</v>
      </c>
    </row>
    <row r="9" spans="1:16" ht="29.25" customHeight="1">
      <c r="A9" s="81">
        <v>5</v>
      </c>
      <c r="B9" s="81" t="s">
        <v>85</v>
      </c>
      <c r="C9" s="81" t="s">
        <v>26</v>
      </c>
      <c r="D9" s="81" t="s">
        <v>57</v>
      </c>
      <c r="E9" s="81" t="s">
        <v>22</v>
      </c>
      <c r="F9" s="83">
        <v>41654</v>
      </c>
      <c r="G9" s="84" t="s">
        <v>11</v>
      </c>
      <c r="H9" s="81" t="s">
        <v>86</v>
      </c>
      <c r="I9" s="93">
        <v>6</v>
      </c>
      <c r="J9" s="86" t="s">
        <v>36</v>
      </c>
      <c r="K9" s="112">
        <v>7</v>
      </c>
      <c r="L9" s="112">
        <v>1</v>
      </c>
      <c r="M9" s="112">
        <v>9</v>
      </c>
      <c r="N9" s="21">
        <f t="shared" si="0"/>
        <v>17</v>
      </c>
      <c r="O9" s="68">
        <f t="shared" si="1"/>
        <v>56.666666666666664</v>
      </c>
      <c r="P9" s="22" t="s">
        <v>46</v>
      </c>
    </row>
    <row r="10" spans="1:16" ht="30.75" customHeight="1">
      <c r="A10" s="86">
        <v>4</v>
      </c>
      <c r="B10" s="81" t="s">
        <v>80</v>
      </c>
      <c r="C10" s="81" t="s">
        <v>81</v>
      </c>
      <c r="D10" s="81" t="s">
        <v>82</v>
      </c>
      <c r="E10" s="81" t="s">
        <v>22</v>
      </c>
      <c r="F10" s="83">
        <v>41623</v>
      </c>
      <c r="G10" s="84" t="s">
        <v>11</v>
      </c>
      <c r="H10" s="81" t="s">
        <v>83</v>
      </c>
      <c r="I10" s="93">
        <v>6</v>
      </c>
      <c r="J10" s="86" t="s">
        <v>84</v>
      </c>
      <c r="K10" s="112">
        <v>4</v>
      </c>
      <c r="L10" s="112">
        <v>2</v>
      </c>
      <c r="M10" s="112">
        <v>10</v>
      </c>
      <c r="N10" s="21">
        <f t="shared" si="0"/>
        <v>16</v>
      </c>
      <c r="O10" s="68">
        <f t="shared" si="1"/>
        <v>53.333333333333336</v>
      </c>
      <c r="P10" s="22" t="s">
        <v>46</v>
      </c>
    </row>
    <row r="11" spans="1:16" ht="15.75">
      <c r="A11" s="41">
        <v>2</v>
      </c>
      <c r="B11" s="29" t="s">
        <v>74</v>
      </c>
      <c r="C11" s="29" t="s">
        <v>75</v>
      </c>
      <c r="D11" s="29" t="s">
        <v>76</v>
      </c>
      <c r="E11" s="29" t="s">
        <v>72</v>
      </c>
      <c r="F11" s="40">
        <v>41565</v>
      </c>
      <c r="G11" s="42" t="s">
        <v>11</v>
      </c>
      <c r="H11" s="28" t="s">
        <v>33</v>
      </c>
      <c r="I11" s="111">
        <v>6</v>
      </c>
      <c r="J11" s="41" t="s">
        <v>73</v>
      </c>
      <c r="K11" s="80">
        <v>0</v>
      </c>
      <c r="L11" s="80">
        <v>0</v>
      </c>
      <c r="M11" s="80">
        <v>8</v>
      </c>
      <c r="N11" s="24">
        <f t="shared" si="0"/>
        <v>8</v>
      </c>
      <c r="O11" s="69">
        <f t="shared" si="1"/>
        <v>26.666666666666668</v>
      </c>
      <c r="P11" s="70"/>
    </row>
    <row r="12" spans="1:16" ht="15.75">
      <c r="A12" s="28">
        <v>3</v>
      </c>
      <c r="B12" s="29" t="s">
        <v>77</v>
      </c>
      <c r="C12" s="29" t="s">
        <v>78</v>
      </c>
      <c r="D12" s="29" t="s">
        <v>79</v>
      </c>
      <c r="E12" s="29" t="s">
        <v>72</v>
      </c>
      <c r="F12" s="40">
        <v>41502</v>
      </c>
      <c r="G12" s="42" t="s">
        <v>11</v>
      </c>
      <c r="H12" s="28" t="s">
        <v>33</v>
      </c>
      <c r="I12" s="111">
        <v>6</v>
      </c>
      <c r="J12" s="41" t="s">
        <v>73</v>
      </c>
      <c r="K12" s="23">
        <v>3</v>
      </c>
      <c r="L12" s="23">
        <v>0</v>
      </c>
      <c r="M12" s="23">
        <v>5</v>
      </c>
      <c r="N12" s="24">
        <f t="shared" si="0"/>
        <v>8</v>
      </c>
      <c r="O12" s="69">
        <f t="shared" si="1"/>
        <v>26.666666666666668</v>
      </c>
      <c r="P12" s="71"/>
    </row>
    <row r="13" spans="1:16" ht="15.75">
      <c r="A13" s="28"/>
      <c r="B13" s="29" t="s">
        <v>127</v>
      </c>
      <c r="C13" s="29" t="s">
        <v>26</v>
      </c>
      <c r="D13" s="29" t="s">
        <v>128</v>
      </c>
      <c r="E13" s="29" t="s">
        <v>72</v>
      </c>
      <c r="F13" s="40">
        <v>41424</v>
      </c>
      <c r="G13" s="42" t="s">
        <v>11</v>
      </c>
      <c r="H13" s="28" t="s">
        <v>33</v>
      </c>
      <c r="I13" s="111">
        <v>6</v>
      </c>
      <c r="J13" s="41" t="s">
        <v>73</v>
      </c>
      <c r="K13" s="113">
        <v>1</v>
      </c>
      <c r="L13" s="113">
        <v>0</v>
      </c>
      <c r="M13" s="113">
        <v>3</v>
      </c>
      <c r="N13" s="24">
        <f t="shared" si="0"/>
        <v>4</v>
      </c>
      <c r="O13" s="69">
        <f t="shared" si="1"/>
        <v>13.333333333333334</v>
      </c>
      <c r="P13" s="71"/>
    </row>
    <row r="14" spans="1:16" ht="15.75">
      <c r="G14" s="124" t="s">
        <v>121</v>
      </c>
      <c r="H14" s="124"/>
      <c r="I14" s="124"/>
    </row>
    <row r="15" spans="1:16">
      <c r="G15" s="26" t="s">
        <v>122</v>
      </c>
      <c r="H15" s="26" t="s">
        <v>123</v>
      </c>
    </row>
    <row r="16" spans="1:16">
      <c r="H16" s="26" t="s">
        <v>124</v>
      </c>
    </row>
    <row r="17" spans="8:8">
      <c r="H17" s="26" t="s">
        <v>125</v>
      </c>
    </row>
  </sheetData>
  <sortState ref="A8:P13">
    <sortCondition descending="1" ref="O8:O13"/>
  </sortState>
  <mergeCells count="2">
    <mergeCell ref="B5:C5"/>
    <mergeCell ref="G14:I14"/>
  </mergeCells>
  <dataValidations count="2">
    <dataValidation type="list" allowBlank="1" sqref="C4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P18"/>
  <sheetViews>
    <sheetView tabSelected="1" workbookViewId="0">
      <selection activeCell="P12" sqref="P12"/>
    </sheetView>
  </sheetViews>
  <sheetFormatPr defaultColWidth="12.7109375" defaultRowHeight="15.75" customHeight="1"/>
  <cols>
    <col min="1" max="1" width="4.28515625" customWidth="1"/>
    <col min="2" max="3" width="10.7109375" customWidth="1"/>
    <col min="4" max="4" width="15.42578125" customWidth="1"/>
    <col min="5" max="5" width="7" customWidth="1"/>
    <col min="6" max="6" width="11.28515625" customWidth="1"/>
    <col min="7" max="7" width="10.5703125" customWidth="1"/>
    <col min="8" max="8" width="29.42578125" customWidth="1"/>
    <col min="9" max="9" width="6.140625" customWidth="1"/>
    <col min="10" max="10" width="37" customWidth="1"/>
    <col min="11" max="11" width="4.42578125" customWidth="1"/>
    <col min="12" max="12" width="5.85546875" customWidth="1"/>
    <col min="13" max="13" width="5.42578125" customWidth="1"/>
    <col min="14" max="14" width="8.42578125" customWidth="1"/>
  </cols>
  <sheetData>
    <row r="1" spans="1:16" ht="12.75">
      <c r="A1" s="1" t="s">
        <v>0</v>
      </c>
      <c r="B1" s="2" t="s">
        <v>14</v>
      </c>
      <c r="C1" s="2"/>
      <c r="D1" s="2"/>
      <c r="E1" s="2"/>
      <c r="F1" s="2"/>
      <c r="G1" s="2"/>
      <c r="H1" s="3"/>
      <c r="I1" s="3"/>
      <c r="J1" s="3"/>
    </row>
    <row r="2" spans="1:16" ht="12.75">
      <c r="A2" s="3"/>
      <c r="B2" s="4" t="s">
        <v>1</v>
      </c>
      <c r="C2" s="5" t="s">
        <v>2</v>
      </c>
      <c r="D2" s="3" t="s">
        <v>0</v>
      </c>
      <c r="E2" s="3"/>
      <c r="F2" s="3"/>
      <c r="G2" s="3"/>
      <c r="H2" s="3"/>
      <c r="I2" s="3"/>
      <c r="J2" s="3"/>
    </row>
    <row r="3" spans="1:16" ht="12.75">
      <c r="A3" s="3"/>
      <c r="B3" s="4" t="s">
        <v>15</v>
      </c>
      <c r="C3" s="3" t="s">
        <v>16</v>
      </c>
      <c r="D3" s="3"/>
      <c r="E3" s="3"/>
      <c r="F3" s="3"/>
      <c r="G3" s="3"/>
      <c r="H3" s="3"/>
      <c r="I3" s="3"/>
      <c r="J3" s="3"/>
    </row>
    <row r="4" spans="1:16" ht="12.75">
      <c r="A4" s="3"/>
      <c r="B4" s="4" t="s">
        <v>3</v>
      </c>
      <c r="C4" s="3">
        <v>7</v>
      </c>
      <c r="D4" s="3"/>
      <c r="E4" s="3"/>
      <c r="F4" s="3"/>
      <c r="G4" s="3"/>
      <c r="H4" s="3"/>
      <c r="I4" s="3"/>
      <c r="J4" s="3"/>
    </row>
    <row r="5" spans="1:16" ht="12.75">
      <c r="A5" s="3"/>
      <c r="B5" s="122" t="s">
        <v>4</v>
      </c>
      <c r="C5" s="123"/>
      <c r="D5" s="19">
        <v>30</v>
      </c>
      <c r="E5" s="3"/>
      <c r="F5" s="6"/>
      <c r="G5" s="3"/>
      <c r="H5" s="3"/>
      <c r="I5" s="3"/>
      <c r="J5" s="3"/>
    </row>
    <row r="6" spans="1:16" ht="12.75">
      <c r="A6" s="9"/>
      <c r="B6" s="9"/>
      <c r="C6" s="9"/>
      <c r="D6" s="9"/>
      <c r="E6" s="9"/>
      <c r="F6" s="10"/>
      <c r="G6" s="9"/>
      <c r="H6" s="9"/>
      <c r="I6" s="11"/>
      <c r="J6" s="9"/>
    </row>
    <row r="7" spans="1:16" ht="45" customHeight="1">
      <c r="A7" s="14" t="s">
        <v>5</v>
      </c>
      <c r="B7" s="14" t="s">
        <v>6</v>
      </c>
      <c r="C7" s="14" t="s">
        <v>7</v>
      </c>
      <c r="D7" s="14" t="s">
        <v>8</v>
      </c>
      <c r="E7" s="14" t="s">
        <v>9</v>
      </c>
      <c r="F7" s="14" t="s">
        <v>10</v>
      </c>
      <c r="G7" s="14" t="s">
        <v>11</v>
      </c>
      <c r="H7" s="14" t="s">
        <v>12</v>
      </c>
      <c r="I7" s="14" t="s">
        <v>3</v>
      </c>
      <c r="J7" s="14" t="s">
        <v>13</v>
      </c>
      <c r="K7" s="18">
        <v>1</v>
      </c>
      <c r="L7" s="18">
        <v>2</v>
      </c>
      <c r="M7" s="18">
        <v>3</v>
      </c>
      <c r="N7" s="18" t="s">
        <v>42</v>
      </c>
      <c r="O7" s="18" t="s">
        <v>43</v>
      </c>
      <c r="P7" s="18" t="s">
        <v>41</v>
      </c>
    </row>
    <row r="8" spans="1:16" ht="15.75" customHeight="1">
      <c r="A8" s="96">
        <v>2</v>
      </c>
      <c r="B8" s="85" t="s">
        <v>100</v>
      </c>
      <c r="C8" s="85" t="s">
        <v>34</v>
      </c>
      <c r="D8" s="85" t="s">
        <v>35</v>
      </c>
      <c r="E8" s="82" t="s">
        <v>22</v>
      </c>
      <c r="F8" s="104">
        <v>41003</v>
      </c>
      <c r="G8" s="96" t="s">
        <v>11</v>
      </c>
      <c r="H8" s="84" t="s">
        <v>86</v>
      </c>
      <c r="I8" s="93">
        <v>7</v>
      </c>
      <c r="J8" s="84" t="s">
        <v>36</v>
      </c>
      <c r="K8" s="102">
        <v>10</v>
      </c>
      <c r="L8" s="102">
        <v>8</v>
      </c>
      <c r="M8" s="102">
        <v>10</v>
      </c>
      <c r="N8" s="97">
        <f>SUM(K8:M8)</f>
        <v>28</v>
      </c>
      <c r="O8" s="98">
        <f>N8*100/30</f>
        <v>93.333333333333329</v>
      </c>
      <c r="P8" s="22" t="s">
        <v>45</v>
      </c>
    </row>
    <row r="9" spans="1:16" ht="15.75" customHeight="1">
      <c r="A9" s="96">
        <v>3</v>
      </c>
      <c r="B9" s="99" t="s">
        <v>37</v>
      </c>
      <c r="C9" s="99" t="s">
        <v>38</v>
      </c>
      <c r="D9" s="99" t="s">
        <v>39</v>
      </c>
      <c r="E9" s="82" t="s">
        <v>22</v>
      </c>
      <c r="F9" s="100">
        <v>41198</v>
      </c>
      <c r="G9" s="96" t="s">
        <v>11</v>
      </c>
      <c r="H9" s="101" t="s">
        <v>86</v>
      </c>
      <c r="I9" s="93">
        <v>7</v>
      </c>
      <c r="J9" s="101" t="s">
        <v>36</v>
      </c>
      <c r="K9" s="102">
        <v>10</v>
      </c>
      <c r="L9" s="102">
        <v>8</v>
      </c>
      <c r="M9" s="102">
        <v>10</v>
      </c>
      <c r="N9" s="97">
        <f>SUM(K9:M9)</f>
        <v>28</v>
      </c>
      <c r="O9" s="98">
        <f>N9*100/30</f>
        <v>93.333333333333329</v>
      </c>
      <c r="P9" s="22" t="s">
        <v>45</v>
      </c>
    </row>
    <row r="10" spans="1:16" ht="15.75" customHeight="1">
      <c r="A10" s="96">
        <v>1</v>
      </c>
      <c r="B10" s="81" t="s">
        <v>20</v>
      </c>
      <c r="C10" s="81" t="s">
        <v>92</v>
      </c>
      <c r="D10" s="81" t="s">
        <v>21</v>
      </c>
      <c r="E10" s="82" t="s">
        <v>22</v>
      </c>
      <c r="F10" s="83">
        <v>41272</v>
      </c>
      <c r="G10" s="96" t="s">
        <v>11</v>
      </c>
      <c r="H10" s="92" t="s">
        <v>68</v>
      </c>
      <c r="I10" s="93">
        <v>7</v>
      </c>
      <c r="J10" s="81" t="s">
        <v>23</v>
      </c>
      <c r="K10" s="97">
        <v>9</v>
      </c>
      <c r="L10" s="97">
        <v>8</v>
      </c>
      <c r="M10" s="97">
        <v>10</v>
      </c>
      <c r="N10" s="97">
        <f>SUM(K10:M10)</f>
        <v>27</v>
      </c>
      <c r="O10" s="98">
        <f>N10*100/30</f>
        <v>90</v>
      </c>
      <c r="P10" s="103" t="s">
        <v>46</v>
      </c>
    </row>
    <row r="11" spans="1:16" ht="15.75" customHeight="1">
      <c r="A11" s="96">
        <v>4</v>
      </c>
      <c r="B11" s="87" t="s">
        <v>93</v>
      </c>
      <c r="C11" s="81" t="s">
        <v>94</v>
      </c>
      <c r="D11" s="81" t="s">
        <v>89</v>
      </c>
      <c r="E11" s="82" t="s">
        <v>22</v>
      </c>
      <c r="F11" s="87" t="s">
        <v>95</v>
      </c>
      <c r="G11" s="96" t="s">
        <v>11</v>
      </c>
      <c r="H11" s="81" t="s">
        <v>96</v>
      </c>
      <c r="I11" s="93">
        <v>7</v>
      </c>
      <c r="J11" s="81" t="s">
        <v>84</v>
      </c>
      <c r="K11" s="102">
        <v>7</v>
      </c>
      <c r="L11" s="102">
        <v>4</v>
      </c>
      <c r="M11" s="102">
        <v>9</v>
      </c>
      <c r="N11" s="97">
        <f>SUM(K11:M11)</f>
        <v>20</v>
      </c>
      <c r="O11" s="98">
        <f>N11*100/30</f>
        <v>66.666666666666671</v>
      </c>
      <c r="P11" s="103" t="s">
        <v>46</v>
      </c>
    </row>
    <row r="12" spans="1:16" ht="15.75" customHeight="1">
      <c r="A12" s="96">
        <v>5</v>
      </c>
      <c r="B12" s="96" t="s">
        <v>87</v>
      </c>
      <c r="C12" s="96" t="s">
        <v>88</v>
      </c>
      <c r="D12" s="96" t="s">
        <v>89</v>
      </c>
      <c r="E12" s="82" t="s">
        <v>22</v>
      </c>
      <c r="F12" s="105">
        <v>41309</v>
      </c>
      <c r="G12" s="96" t="s">
        <v>11</v>
      </c>
      <c r="H12" s="96" t="s">
        <v>90</v>
      </c>
      <c r="I12" s="93">
        <v>7</v>
      </c>
      <c r="J12" s="96" t="s">
        <v>91</v>
      </c>
      <c r="K12" s="106">
        <v>8</v>
      </c>
      <c r="L12" s="106">
        <v>1</v>
      </c>
      <c r="M12" s="106">
        <v>9</v>
      </c>
      <c r="N12" s="97">
        <f>SUM(K12:M12)</f>
        <v>18</v>
      </c>
      <c r="O12" s="98">
        <f>N12*100/30</f>
        <v>60</v>
      </c>
      <c r="P12" s="103" t="s">
        <v>46</v>
      </c>
    </row>
    <row r="13" spans="1:16" ht="15.75" customHeight="1">
      <c r="A13" s="46">
        <v>6</v>
      </c>
      <c r="B13" s="45" t="s">
        <v>97</v>
      </c>
      <c r="C13" s="45" t="s">
        <v>98</v>
      </c>
      <c r="D13" s="45" t="s">
        <v>99</v>
      </c>
      <c r="E13" s="45" t="s">
        <v>22</v>
      </c>
      <c r="F13" s="48">
        <v>41258</v>
      </c>
      <c r="G13" s="46" t="s">
        <v>11</v>
      </c>
      <c r="H13" s="28" t="s">
        <v>96</v>
      </c>
      <c r="I13" s="114">
        <v>7</v>
      </c>
      <c r="J13" s="45" t="s">
        <v>84</v>
      </c>
      <c r="K13" s="78">
        <v>2</v>
      </c>
      <c r="L13" s="78">
        <v>0</v>
      </c>
      <c r="M13" s="78">
        <v>0</v>
      </c>
      <c r="N13" s="76">
        <f>SUM(K13:M13)</f>
        <v>2</v>
      </c>
      <c r="O13" s="77">
        <f>N13*100/30</f>
        <v>6.666666666666667</v>
      </c>
      <c r="P13" s="75"/>
    </row>
    <row r="14" spans="1:16" ht="15.75" customHeight="1">
      <c r="P14" s="79"/>
    </row>
    <row r="15" spans="1:16" ht="15.75" customHeight="1">
      <c r="F15" s="124" t="s">
        <v>121</v>
      </c>
      <c r="G15" s="124"/>
      <c r="H15" s="124"/>
      <c r="P15" s="79"/>
    </row>
    <row r="16" spans="1:16" ht="15.75" customHeight="1">
      <c r="F16" s="26" t="s">
        <v>122</v>
      </c>
      <c r="G16" s="26" t="s">
        <v>123</v>
      </c>
    </row>
    <row r="17" spans="7:7" ht="15.75" customHeight="1">
      <c r="G17" s="26" t="s">
        <v>124</v>
      </c>
    </row>
    <row r="18" spans="7:7" ht="15.75" customHeight="1">
      <c r="G18" s="26" t="s">
        <v>125</v>
      </c>
    </row>
  </sheetData>
  <sortState ref="A8:P13">
    <sortCondition descending="1" ref="O8:O13"/>
  </sortState>
  <mergeCells count="2">
    <mergeCell ref="B5:C5"/>
    <mergeCell ref="F15:H15"/>
  </mergeCells>
  <dataValidations count="2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0866141732283472" right="0.70866141732283472" top="0.74803149606299213" bottom="0.74803149606299213" header="0.31496062992125984" footer="0.31496062992125984"/>
  <pageSetup paperSize="9" scale="66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Q16"/>
  <sheetViews>
    <sheetView workbookViewId="0">
      <selection activeCell="F14" sqref="F14"/>
    </sheetView>
  </sheetViews>
  <sheetFormatPr defaultColWidth="12.7109375" defaultRowHeight="15.75" customHeight="1"/>
  <cols>
    <col min="1" max="1" width="5.85546875" style="7" customWidth="1"/>
    <col min="2" max="2" width="14.28515625" style="7" customWidth="1"/>
    <col min="3" max="4" width="12.7109375" style="7"/>
    <col min="5" max="5" width="7.42578125" style="7" customWidth="1"/>
    <col min="6" max="7" width="12.7109375" style="7"/>
    <col min="8" max="8" width="30.28515625" style="7" customWidth="1"/>
    <col min="9" max="9" width="8.42578125" style="7" customWidth="1"/>
    <col min="10" max="10" width="29.5703125" style="7" customWidth="1"/>
    <col min="11" max="11" width="5.28515625" style="7" customWidth="1"/>
    <col min="12" max="12" width="5.5703125" style="7" customWidth="1"/>
    <col min="13" max="13" width="5.85546875" style="7" customWidth="1"/>
    <col min="14" max="14" width="5.140625" style="7" customWidth="1"/>
    <col min="15" max="15" width="8.140625" style="7" customWidth="1"/>
    <col min="16" max="16" width="12.140625" style="7" customWidth="1"/>
    <col min="17" max="16384" width="12.7109375" style="7"/>
  </cols>
  <sheetData>
    <row r="1" spans="1:17" ht="15">
      <c r="A1" s="1" t="s">
        <v>0</v>
      </c>
      <c r="B1" s="2" t="s">
        <v>14</v>
      </c>
      <c r="C1" s="2"/>
      <c r="D1" s="2"/>
      <c r="E1" s="2"/>
      <c r="F1" s="2"/>
      <c r="G1" s="2"/>
      <c r="H1" s="3"/>
      <c r="I1" s="3"/>
      <c r="J1" s="3"/>
    </row>
    <row r="2" spans="1:17" ht="15">
      <c r="A2" s="3"/>
      <c r="B2" s="4" t="s">
        <v>1</v>
      </c>
      <c r="C2" s="5" t="s">
        <v>2</v>
      </c>
      <c r="D2" s="3" t="s">
        <v>0</v>
      </c>
      <c r="E2" s="3"/>
      <c r="F2" s="3"/>
      <c r="G2" s="3"/>
      <c r="H2" s="3"/>
      <c r="I2" s="3"/>
      <c r="J2" s="3"/>
    </row>
    <row r="3" spans="1:17" ht="15">
      <c r="A3" s="3"/>
      <c r="B3" s="4" t="s">
        <v>15</v>
      </c>
      <c r="C3" s="3" t="s">
        <v>16</v>
      </c>
      <c r="D3" s="3"/>
      <c r="E3" s="3"/>
      <c r="F3" s="3"/>
      <c r="G3" s="3"/>
      <c r="H3" s="3"/>
      <c r="I3" s="3"/>
      <c r="J3" s="3"/>
    </row>
    <row r="4" spans="1:17" ht="15">
      <c r="A4" s="3"/>
      <c r="B4" s="4" t="s">
        <v>3</v>
      </c>
      <c r="C4" s="3">
        <v>8</v>
      </c>
      <c r="D4" s="3"/>
      <c r="E4" s="3"/>
      <c r="F4" s="3"/>
      <c r="G4" s="3"/>
      <c r="H4" s="3"/>
      <c r="I4" s="3"/>
      <c r="J4" s="3"/>
    </row>
    <row r="5" spans="1:17" ht="15">
      <c r="A5" s="3"/>
      <c r="B5" s="122" t="s">
        <v>4</v>
      </c>
      <c r="C5" s="123"/>
      <c r="D5" s="19">
        <v>30</v>
      </c>
      <c r="E5" s="3"/>
      <c r="F5" s="6"/>
      <c r="G5" s="3"/>
      <c r="H5" s="3"/>
      <c r="I5" s="3"/>
      <c r="J5" s="3"/>
    </row>
    <row r="6" spans="1:17" ht="15">
      <c r="A6" s="9"/>
      <c r="B6" s="9"/>
      <c r="C6" s="9"/>
      <c r="D6" s="9"/>
      <c r="E6" s="9"/>
      <c r="F6" s="10"/>
      <c r="G6" s="9"/>
      <c r="H6" s="9"/>
      <c r="I6" s="11"/>
      <c r="J6" s="9"/>
    </row>
    <row r="7" spans="1:17" ht="38.450000000000003" customHeight="1">
      <c r="A7" s="12" t="s">
        <v>5</v>
      </c>
      <c r="B7" s="12" t="s">
        <v>6</v>
      </c>
      <c r="C7" s="12" t="s">
        <v>7</v>
      </c>
      <c r="D7" s="12" t="s">
        <v>8</v>
      </c>
      <c r="E7" s="12" t="s">
        <v>9</v>
      </c>
      <c r="F7" s="13" t="s">
        <v>10</v>
      </c>
      <c r="G7" s="13" t="s">
        <v>40</v>
      </c>
      <c r="H7" s="13" t="s">
        <v>12</v>
      </c>
      <c r="I7" s="12" t="s">
        <v>3</v>
      </c>
      <c r="J7" s="12" t="s">
        <v>13</v>
      </c>
      <c r="K7" s="18">
        <v>1</v>
      </c>
      <c r="L7" s="18">
        <v>2</v>
      </c>
      <c r="M7" s="18">
        <v>3</v>
      </c>
      <c r="N7" s="18" t="s">
        <v>42</v>
      </c>
      <c r="O7" s="18" t="s">
        <v>43</v>
      </c>
      <c r="P7" s="18" t="s">
        <v>41</v>
      </c>
    </row>
    <row r="8" spans="1:17" ht="16.899999999999999" customHeight="1">
      <c r="A8" s="31">
        <v>1</v>
      </c>
      <c r="B8" s="29" t="s">
        <v>101</v>
      </c>
      <c r="C8" s="28" t="s">
        <v>102</v>
      </c>
      <c r="D8" s="28" t="s">
        <v>103</v>
      </c>
      <c r="E8" s="54" t="s">
        <v>72</v>
      </c>
      <c r="F8" s="55">
        <v>40982</v>
      </c>
      <c r="G8" s="56" t="s">
        <v>11</v>
      </c>
      <c r="H8" s="28" t="s">
        <v>104</v>
      </c>
      <c r="I8" s="57">
        <v>8</v>
      </c>
      <c r="J8" s="28" t="s">
        <v>105</v>
      </c>
      <c r="K8" s="50">
        <v>1</v>
      </c>
      <c r="L8" s="50">
        <v>1</v>
      </c>
      <c r="M8" s="50">
        <v>4</v>
      </c>
      <c r="N8" s="51">
        <f>SUM(J8:M8)</f>
        <v>6</v>
      </c>
      <c r="O8" s="51">
        <f>N8*100/30</f>
        <v>20</v>
      </c>
      <c r="P8" s="52" t="s">
        <v>126</v>
      </c>
      <c r="Q8" s="53"/>
    </row>
    <row r="9" spans="1:17" ht="16.899999999999999" customHeight="1"/>
    <row r="10" spans="1:17" ht="16.899999999999999" customHeight="1"/>
    <row r="13" spans="1:17" ht="15.75" customHeight="1">
      <c r="G13" s="124" t="s">
        <v>121</v>
      </c>
      <c r="H13" s="124"/>
      <c r="I13" s="124"/>
    </row>
    <row r="14" spans="1:17" ht="15.75" customHeight="1">
      <c r="G14" s="26" t="s">
        <v>122</v>
      </c>
      <c r="H14" s="26" t="s">
        <v>123</v>
      </c>
      <c r="I14"/>
    </row>
    <row r="15" spans="1:17" ht="15.75" customHeight="1">
      <c r="G15"/>
      <c r="H15" s="26" t="s">
        <v>124</v>
      </c>
      <c r="I15"/>
    </row>
    <row r="16" spans="1:17" ht="15.75" customHeight="1">
      <c r="G16"/>
      <c r="H16" s="26" t="s">
        <v>125</v>
      </c>
      <c r="I16"/>
    </row>
  </sheetData>
  <mergeCells count="2">
    <mergeCell ref="B5:C5"/>
    <mergeCell ref="G13:I13"/>
  </mergeCells>
  <dataValidations count="2">
    <dataValidation type="list" allowBlank="1" sqref="C4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P24"/>
  <sheetViews>
    <sheetView workbookViewId="0">
      <selection activeCell="J14" sqref="J14"/>
    </sheetView>
  </sheetViews>
  <sheetFormatPr defaultColWidth="12.7109375" defaultRowHeight="15.75" customHeight="1"/>
  <cols>
    <col min="1" max="1" width="6.28515625" style="8" customWidth="1"/>
    <col min="2" max="2" width="21.28515625" style="8" customWidth="1"/>
    <col min="3" max="7" width="12.7109375" style="8"/>
    <col min="8" max="8" width="23.85546875" style="8" customWidth="1"/>
    <col min="9" max="9" width="6.140625" style="8" customWidth="1"/>
    <col min="10" max="10" width="31.7109375" style="8" customWidth="1"/>
    <col min="11" max="11" width="5.28515625" style="8" customWidth="1"/>
    <col min="12" max="12" width="4.85546875" style="8" customWidth="1"/>
    <col min="13" max="13" width="5" style="8" customWidth="1"/>
    <col min="14" max="14" width="8.7109375" style="8" customWidth="1"/>
    <col min="15" max="16384" width="12.7109375" style="8"/>
  </cols>
  <sheetData>
    <row r="1" spans="1:16">
      <c r="A1" s="1" t="s">
        <v>0</v>
      </c>
      <c r="B1" s="2" t="s">
        <v>14</v>
      </c>
      <c r="C1" s="2"/>
      <c r="D1" s="2"/>
      <c r="E1" s="2"/>
      <c r="F1" s="2"/>
      <c r="G1" s="2"/>
      <c r="H1" s="3"/>
      <c r="I1" s="3"/>
      <c r="J1" s="3"/>
    </row>
    <row r="2" spans="1:16">
      <c r="A2" s="3"/>
      <c r="B2" s="4" t="s">
        <v>1</v>
      </c>
      <c r="C2" s="5" t="s">
        <v>2</v>
      </c>
      <c r="D2" s="3" t="s">
        <v>0</v>
      </c>
      <c r="E2" s="3"/>
      <c r="F2" s="3"/>
      <c r="G2" s="3"/>
      <c r="H2" s="3"/>
      <c r="I2" s="3"/>
      <c r="J2" s="3"/>
    </row>
    <row r="3" spans="1:16">
      <c r="A3" s="3"/>
      <c r="B3" s="4" t="s">
        <v>15</v>
      </c>
      <c r="C3" s="3" t="s">
        <v>16</v>
      </c>
      <c r="D3" s="3"/>
      <c r="E3" s="3"/>
      <c r="F3" s="3"/>
      <c r="G3" s="3"/>
      <c r="H3" s="3"/>
      <c r="I3" s="3"/>
      <c r="J3" s="3"/>
    </row>
    <row r="4" spans="1:16">
      <c r="A4" s="3"/>
      <c r="B4" s="4" t="s">
        <v>3</v>
      </c>
      <c r="C4" s="3">
        <v>9</v>
      </c>
      <c r="D4" s="3"/>
      <c r="E4" s="3"/>
      <c r="F4" s="3"/>
      <c r="G4" s="3"/>
      <c r="H4" s="3"/>
      <c r="I4" s="3"/>
      <c r="J4" s="3"/>
    </row>
    <row r="5" spans="1:16">
      <c r="A5" s="3"/>
      <c r="B5" s="122" t="s">
        <v>4</v>
      </c>
      <c r="C5" s="123"/>
      <c r="D5" s="19">
        <v>30</v>
      </c>
      <c r="E5" s="3"/>
      <c r="F5" s="6"/>
      <c r="G5" s="3"/>
      <c r="H5" s="3"/>
      <c r="I5" s="3"/>
      <c r="J5" s="3"/>
    </row>
    <row r="6" spans="1:16" ht="14.45" customHeight="1">
      <c r="A6" s="9"/>
      <c r="B6" s="9"/>
      <c r="C6" s="9"/>
      <c r="D6" s="9"/>
      <c r="E6" s="9"/>
      <c r="F6" s="10"/>
      <c r="G6" s="9"/>
      <c r="H6" s="9"/>
      <c r="I6" s="11"/>
      <c r="J6" s="9"/>
    </row>
    <row r="7" spans="1:16" ht="45.6" customHeight="1">
      <c r="A7" s="13" t="s">
        <v>5</v>
      </c>
      <c r="B7" s="13" t="s">
        <v>6</v>
      </c>
      <c r="C7" s="13" t="s">
        <v>7</v>
      </c>
      <c r="D7" s="13" t="s">
        <v>8</v>
      </c>
      <c r="E7" s="13" t="s">
        <v>9</v>
      </c>
      <c r="F7" s="13" t="s">
        <v>10</v>
      </c>
      <c r="G7" s="13" t="s">
        <v>11</v>
      </c>
      <c r="H7" s="13" t="s">
        <v>12</v>
      </c>
      <c r="I7" s="13" t="s">
        <v>3</v>
      </c>
      <c r="J7" s="13" t="s">
        <v>13</v>
      </c>
      <c r="K7" s="18">
        <v>1</v>
      </c>
      <c r="L7" s="18">
        <v>2</v>
      </c>
      <c r="M7" s="18">
        <v>3</v>
      </c>
      <c r="N7" s="18" t="s">
        <v>42</v>
      </c>
      <c r="O7" s="18" t="s">
        <v>43</v>
      </c>
      <c r="P7" s="18" t="s">
        <v>41</v>
      </c>
    </row>
    <row r="8" spans="1:16" ht="15" customHeight="1">
      <c r="A8" s="58">
        <v>1</v>
      </c>
      <c r="B8" s="15" t="s">
        <v>108</v>
      </c>
      <c r="C8" s="15" t="s">
        <v>106</v>
      </c>
      <c r="D8" s="15" t="s">
        <v>107</v>
      </c>
      <c r="E8" s="59" t="s">
        <v>72</v>
      </c>
      <c r="F8" s="60">
        <v>40438</v>
      </c>
      <c r="G8" s="49" t="s">
        <v>11</v>
      </c>
      <c r="H8" s="63" t="s">
        <v>109</v>
      </c>
      <c r="I8" s="61">
        <v>9</v>
      </c>
      <c r="J8" s="62" t="s">
        <v>18</v>
      </c>
      <c r="K8" s="23">
        <v>1</v>
      </c>
      <c r="L8" s="23">
        <v>2</v>
      </c>
      <c r="M8" s="23">
        <v>8</v>
      </c>
      <c r="N8" s="24">
        <f>SUM(K8:M8)</f>
        <v>11</v>
      </c>
      <c r="O8" s="69">
        <f>N8*100/30</f>
        <v>36.666666666666664</v>
      </c>
      <c r="P8" s="70" t="s">
        <v>126</v>
      </c>
    </row>
    <row r="9" spans="1:16" ht="15" customHeight="1"/>
    <row r="10" spans="1:16" ht="15" customHeight="1"/>
    <row r="11" spans="1:16" ht="15" customHeight="1"/>
    <row r="12" spans="1:16" ht="15" customHeight="1">
      <c r="E12" s="124" t="s">
        <v>121</v>
      </c>
      <c r="F12" s="124"/>
      <c r="G12" s="124"/>
    </row>
    <row r="13" spans="1:16" ht="15" customHeight="1">
      <c r="E13" s="26" t="s">
        <v>122</v>
      </c>
      <c r="F13" s="26" t="s">
        <v>123</v>
      </c>
      <c r="G13"/>
    </row>
    <row r="14" spans="1:16" ht="15" customHeight="1">
      <c r="E14"/>
      <c r="F14" s="26" t="s">
        <v>124</v>
      </c>
      <c r="G14"/>
    </row>
    <row r="15" spans="1:16" ht="15" customHeight="1">
      <c r="E15"/>
      <c r="F15" s="26" t="s">
        <v>125</v>
      </c>
      <c r="G15"/>
    </row>
    <row r="16" spans="1:16" ht="15" customHeight="1">
      <c r="E16"/>
      <c r="F16"/>
      <c r="G16"/>
    </row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</sheetData>
  <mergeCells count="2">
    <mergeCell ref="B5:C5"/>
    <mergeCell ref="E12:G12"/>
  </mergeCells>
  <dataValidations count="2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P18"/>
  <sheetViews>
    <sheetView workbookViewId="0">
      <selection activeCell="E16" sqref="E16"/>
    </sheetView>
  </sheetViews>
  <sheetFormatPr defaultColWidth="12.7109375" defaultRowHeight="15.75" customHeight="1"/>
  <cols>
    <col min="1" max="1" width="4.7109375" customWidth="1"/>
    <col min="2" max="2" width="13.140625" customWidth="1"/>
    <col min="3" max="3" width="11" customWidth="1"/>
    <col min="8" max="8" width="32.42578125" customWidth="1"/>
    <col min="9" max="9" width="8.28515625" customWidth="1"/>
    <col min="10" max="10" width="32.42578125" customWidth="1"/>
    <col min="11" max="11" width="5" customWidth="1"/>
    <col min="12" max="14" width="5.7109375" customWidth="1"/>
    <col min="15" max="15" width="10.85546875" customWidth="1"/>
    <col min="16" max="16" width="12.140625" customWidth="1"/>
  </cols>
  <sheetData>
    <row r="1" spans="1:16" ht="12.75">
      <c r="A1" s="1" t="s">
        <v>0</v>
      </c>
      <c r="B1" s="2" t="s">
        <v>14</v>
      </c>
      <c r="C1" s="2"/>
      <c r="D1" s="2"/>
      <c r="E1" s="2"/>
      <c r="F1" s="2"/>
      <c r="G1" s="2"/>
      <c r="H1" s="3"/>
      <c r="I1" s="3"/>
      <c r="J1" s="3"/>
    </row>
    <row r="2" spans="1:16" ht="12.75">
      <c r="A2" s="3"/>
      <c r="B2" s="4" t="s">
        <v>1</v>
      </c>
      <c r="C2" s="5" t="s">
        <v>2</v>
      </c>
      <c r="D2" s="3" t="s">
        <v>0</v>
      </c>
      <c r="E2" s="3"/>
      <c r="F2" s="3"/>
      <c r="G2" s="3"/>
      <c r="H2" s="3"/>
      <c r="I2" s="3"/>
      <c r="J2" s="3"/>
    </row>
    <row r="3" spans="1:16" ht="12.75">
      <c r="A3" s="3"/>
      <c r="B3" s="4" t="s">
        <v>15</v>
      </c>
      <c r="C3" s="3" t="s">
        <v>16</v>
      </c>
      <c r="D3" s="3"/>
      <c r="E3" s="3"/>
      <c r="F3" s="3"/>
      <c r="G3" s="3"/>
      <c r="H3" s="3"/>
      <c r="I3" s="3"/>
      <c r="J3" s="3"/>
    </row>
    <row r="4" spans="1:16" ht="12.75">
      <c r="A4" s="3"/>
      <c r="B4" s="4" t="s">
        <v>3</v>
      </c>
      <c r="C4" s="3">
        <v>10</v>
      </c>
      <c r="D4" s="3"/>
      <c r="E4" s="3"/>
      <c r="F4" s="3"/>
      <c r="G4" s="3"/>
      <c r="H4" s="3"/>
      <c r="I4" s="3"/>
      <c r="J4" s="3"/>
    </row>
    <row r="5" spans="1:16" ht="12.75">
      <c r="A5" s="3"/>
      <c r="B5" s="122" t="s">
        <v>4</v>
      </c>
      <c r="C5" s="123"/>
      <c r="D5" s="19">
        <v>30</v>
      </c>
      <c r="E5" s="3"/>
      <c r="F5" s="6"/>
      <c r="G5" s="3"/>
      <c r="H5" s="3"/>
      <c r="I5" s="3"/>
      <c r="J5" s="3"/>
    </row>
    <row r="6" spans="1:16" ht="12.75">
      <c r="A6" s="9"/>
      <c r="B6" s="9"/>
      <c r="C6" s="9"/>
      <c r="D6" s="9"/>
      <c r="E6" s="9"/>
      <c r="F6" s="10"/>
      <c r="G6" s="9"/>
      <c r="H6" s="9"/>
      <c r="I6" s="11"/>
      <c r="J6" s="9"/>
    </row>
    <row r="7" spans="1:16" ht="39" customHeight="1">
      <c r="A7" s="17" t="s">
        <v>5</v>
      </c>
      <c r="B7" s="17" t="s">
        <v>6</v>
      </c>
      <c r="C7" s="17" t="s">
        <v>7</v>
      </c>
      <c r="D7" s="17" t="s">
        <v>8</v>
      </c>
      <c r="E7" s="17" t="s">
        <v>9</v>
      </c>
      <c r="F7" s="17" t="s">
        <v>10</v>
      </c>
      <c r="G7" s="17" t="s">
        <v>11</v>
      </c>
      <c r="H7" s="17" t="s">
        <v>12</v>
      </c>
      <c r="I7" s="17" t="s">
        <v>3</v>
      </c>
      <c r="J7" s="17" t="s">
        <v>13</v>
      </c>
      <c r="K7" s="18">
        <v>1</v>
      </c>
      <c r="L7" s="18">
        <v>2</v>
      </c>
      <c r="M7" s="18">
        <v>3</v>
      </c>
      <c r="N7" s="18" t="s">
        <v>42</v>
      </c>
      <c r="O7" s="18" t="s">
        <v>43</v>
      </c>
      <c r="P7" s="18" t="s">
        <v>41</v>
      </c>
    </row>
    <row r="8" spans="1:16" ht="15" customHeight="1">
      <c r="A8" s="44">
        <v>1</v>
      </c>
      <c r="B8" s="43" t="s">
        <v>27</v>
      </c>
      <c r="C8" s="35" t="s">
        <v>28</v>
      </c>
      <c r="D8" s="35" t="s">
        <v>29</v>
      </c>
      <c r="E8" s="33" t="s">
        <v>22</v>
      </c>
      <c r="F8" s="34">
        <v>40017</v>
      </c>
      <c r="G8" s="64" t="s">
        <v>11</v>
      </c>
      <c r="H8" s="31" t="s">
        <v>68</v>
      </c>
      <c r="I8" s="30">
        <v>10</v>
      </c>
      <c r="J8" s="31" t="s">
        <v>23</v>
      </c>
      <c r="K8" s="20">
        <v>6</v>
      </c>
      <c r="L8" s="20">
        <v>6</v>
      </c>
      <c r="M8" s="20">
        <v>8</v>
      </c>
      <c r="N8" s="21">
        <f>SUM(K8:M8)</f>
        <v>20</v>
      </c>
      <c r="O8" s="68">
        <f>N8*100/30</f>
        <v>66.666666666666671</v>
      </c>
      <c r="P8" s="22" t="s">
        <v>45</v>
      </c>
    </row>
    <row r="9" spans="1:16" ht="15" customHeight="1"/>
    <row r="10" spans="1:16" ht="15" customHeight="1"/>
    <row r="11" spans="1:16" ht="15" customHeight="1"/>
    <row r="12" spans="1:16" ht="15" customHeight="1"/>
    <row r="13" spans="1:16" ht="15" customHeight="1">
      <c r="F13" s="124" t="s">
        <v>121</v>
      </c>
      <c r="G13" s="124"/>
      <c r="H13" s="124"/>
      <c r="I13" s="8"/>
    </row>
    <row r="14" spans="1:16" ht="15" customHeight="1">
      <c r="F14" s="26" t="s">
        <v>122</v>
      </c>
      <c r="G14" s="26" t="s">
        <v>123</v>
      </c>
      <c r="I14" s="8"/>
    </row>
    <row r="15" spans="1:16">
      <c r="G15" s="26" t="s">
        <v>124</v>
      </c>
      <c r="I15" s="8"/>
    </row>
    <row r="16" spans="1:16" ht="12.75">
      <c r="G16" s="26" t="s">
        <v>125</v>
      </c>
    </row>
    <row r="17" ht="12.75"/>
    <row r="18" ht="12.75"/>
  </sheetData>
  <sortState ref="A8:P8">
    <sortCondition descending="1" ref="O8"/>
  </sortState>
  <mergeCells count="2">
    <mergeCell ref="B5:C5"/>
    <mergeCell ref="F13:H13"/>
  </mergeCells>
  <dataValidations count="2">
    <dataValidation type="list" allowBlank="1" sqref="C4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</dataValidation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P20"/>
  <sheetViews>
    <sheetView zoomScale="90" zoomScaleNormal="90" workbookViewId="0">
      <selection activeCell="H19" sqref="H19"/>
    </sheetView>
  </sheetViews>
  <sheetFormatPr defaultColWidth="12.7109375" defaultRowHeight="15.75" customHeight="1"/>
  <cols>
    <col min="1" max="1" width="6.5703125" customWidth="1"/>
    <col min="2" max="2" width="13" customWidth="1"/>
    <col min="4" max="4" width="15.7109375" customWidth="1"/>
    <col min="8" max="8" width="37.85546875" customWidth="1"/>
    <col min="9" max="9" width="6.5703125" customWidth="1"/>
    <col min="10" max="10" width="30.5703125" customWidth="1"/>
    <col min="11" max="11" width="5.28515625" customWidth="1"/>
    <col min="12" max="12" width="5" customWidth="1"/>
    <col min="13" max="13" width="5.5703125" customWidth="1"/>
  </cols>
  <sheetData>
    <row r="1" spans="1:16" ht="42.6" customHeight="1">
      <c r="A1" s="1" t="s">
        <v>0</v>
      </c>
      <c r="B1" s="2" t="s">
        <v>14</v>
      </c>
      <c r="C1" s="2"/>
      <c r="D1" s="2"/>
      <c r="E1" s="2"/>
      <c r="F1" s="2"/>
      <c r="G1" s="2"/>
      <c r="H1" s="3"/>
      <c r="I1" s="3"/>
      <c r="J1" s="3"/>
    </row>
    <row r="2" spans="1:16" ht="15" customHeight="1">
      <c r="A2" s="3"/>
      <c r="B2" s="4" t="s">
        <v>1</v>
      </c>
      <c r="C2" s="5" t="s">
        <v>2</v>
      </c>
      <c r="D2" s="3" t="s">
        <v>0</v>
      </c>
      <c r="E2" s="3"/>
      <c r="F2" s="3"/>
      <c r="G2" s="3"/>
      <c r="H2" s="3"/>
      <c r="I2" s="3"/>
      <c r="J2" s="3"/>
    </row>
    <row r="3" spans="1:16" ht="15" customHeight="1">
      <c r="A3" s="3"/>
      <c r="B3" s="4" t="s">
        <v>15</v>
      </c>
      <c r="C3" s="3" t="s">
        <v>16</v>
      </c>
      <c r="D3" s="3"/>
      <c r="E3" s="3"/>
      <c r="F3" s="3"/>
      <c r="G3" s="3"/>
      <c r="H3" s="3"/>
      <c r="I3" s="3"/>
      <c r="J3" s="3"/>
    </row>
    <row r="4" spans="1:16" ht="15" customHeight="1">
      <c r="A4" s="3"/>
      <c r="B4" s="4" t="s">
        <v>3</v>
      </c>
      <c r="C4" s="3">
        <v>11</v>
      </c>
      <c r="D4" s="3"/>
      <c r="E4" s="3"/>
      <c r="F4" s="3"/>
      <c r="G4" s="3"/>
      <c r="H4" s="3"/>
      <c r="I4" s="3"/>
      <c r="J4" s="3"/>
    </row>
    <row r="5" spans="1:16" ht="15" customHeight="1">
      <c r="A5" s="3"/>
      <c r="B5" s="122" t="s">
        <v>4</v>
      </c>
      <c r="C5" s="123"/>
      <c r="D5" s="19">
        <v>30</v>
      </c>
      <c r="E5" s="3"/>
      <c r="F5" s="6"/>
      <c r="G5" s="3"/>
      <c r="H5" s="3"/>
      <c r="I5" s="3"/>
      <c r="J5" s="3"/>
    </row>
    <row r="6" spans="1:16" ht="15" customHeight="1">
      <c r="A6" s="9"/>
      <c r="B6" s="9"/>
      <c r="C6" s="9"/>
      <c r="D6" s="9"/>
      <c r="E6" s="9"/>
      <c r="F6" s="10"/>
      <c r="G6" s="9"/>
      <c r="H6" s="9"/>
      <c r="I6" s="11"/>
      <c r="J6" s="9"/>
    </row>
    <row r="7" spans="1:16" ht="28.5" customHeight="1">
      <c r="A7" s="17" t="s">
        <v>5</v>
      </c>
      <c r="B7" s="17" t="s">
        <v>6</v>
      </c>
      <c r="C7" s="17" t="s">
        <v>7</v>
      </c>
      <c r="D7" s="17" t="s">
        <v>8</v>
      </c>
      <c r="E7" s="17" t="s">
        <v>9</v>
      </c>
      <c r="F7" s="17" t="s">
        <v>10</v>
      </c>
      <c r="G7" s="17" t="s">
        <v>40</v>
      </c>
      <c r="H7" s="17" t="s">
        <v>12</v>
      </c>
      <c r="I7" s="17" t="s">
        <v>3</v>
      </c>
      <c r="J7" s="17" t="s">
        <v>13</v>
      </c>
      <c r="K7" s="18">
        <v>1</v>
      </c>
      <c r="L7" s="18">
        <v>2</v>
      </c>
      <c r="M7" s="18">
        <v>3</v>
      </c>
      <c r="N7" s="18" t="s">
        <v>42</v>
      </c>
      <c r="O7" s="18" t="s">
        <v>43</v>
      </c>
      <c r="P7" s="18" t="s">
        <v>41</v>
      </c>
    </row>
    <row r="8" spans="1:16" s="16" customFormat="1" ht="15" customHeight="1">
      <c r="A8" s="81">
        <v>1</v>
      </c>
      <c r="B8" s="107" t="s">
        <v>30</v>
      </c>
      <c r="C8" s="107" t="s">
        <v>31</v>
      </c>
      <c r="D8" s="107" t="s">
        <v>32</v>
      </c>
      <c r="E8" s="115" t="s">
        <v>72</v>
      </c>
      <c r="F8" s="108">
        <v>39829</v>
      </c>
      <c r="G8" s="109" t="s">
        <v>11</v>
      </c>
      <c r="H8" s="107" t="s">
        <v>68</v>
      </c>
      <c r="I8" s="117">
        <v>11</v>
      </c>
      <c r="J8" s="107" t="s">
        <v>23</v>
      </c>
      <c r="K8" s="119">
        <v>6</v>
      </c>
      <c r="L8" s="119">
        <v>0</v>
      </c>
      <c r="M8" s="119">
        <v>10</v>
      </c>
      <c r="N8" s="119">
        <f t="shared" ref="N8:N13" si="0">SUM(K8:M8)</f>
        <v>16</v>
      </c>
      <c r="O8" s="98">
        <f t="shared" ref="O8:O13" si="1">N8*100/30</f>
        <v>53.333333333333336</v>
      </c>
      <c r="P8" s="106" t="s">
        <v>44</v>
      </c>
    </row>
    <row r="9" spans="1:16" ht="15" customHeight="1">
      <c r="A9" s="65">
        <v>2</v>
      </c>
      <c r="B9" s="43" t="s">
        <v>110</v>
      </c>
      <c r="C9" s="43" t="s">
        <v>31</v>
      </c>
      <c r="D9" s="43" t="s">
        <v>111</v>
      </c>
      <c r="E9" s="116" t="s">
        <v>72</v>
      </c>
      <c r="F9" s="66">
        <v>39836</v>
      </c>
      <c r="G9" s="47" t="s">
        <v>11</v>
      </c>
      <c r="H9" s="65" t="s">
        <v>109</v>
      </c>
      <c r="I9" s="118">
        <v>11</v>
      </c>
      <c r="J9" s="65" t="s">
        <v>18</v>
      </c>
      <c r="K9" s="121">
        <v>6.5</v>
      </c>
      <c r="L9" s="121">
        <v>0</v>
      </c>
      <c r="M9" s="121">
        <v>8</v>
      </c>
      <c r="N9" s="120">
        <f t="shared" si="0"/>
        <v>14.5</v>
      </c>
      <c r="O9" s="77">
        <f t="shared" si="1"/>
        <v>48.333333333333336</v>
      </c>
      <c r="P9" s="78" t="s">
        <v>126</v>
      </c>
    </row>
    <row r="10" spans="1:16" ht="15" customHeight="1">
      <c r="A10" s="28">
        <v>3</v>
      </c>
      <c r="B10" s="43" t="s">
        <v>115</v>
      </c>
      <c r="C10" s="43" t="s">
        <v>116</v>
      </c>
      <c r="D10" s="43" t="s">
        <v>117</v>
      </c>
      <c r="E10" s="116" t="s">
        <v>72</v>
      </c>
      <c r="F10" s="72">
        <v>39481</v>
      </c>
      <c r="G10" s="47" t="s">
        <v>11</v>
      </c>
      <c r="H10" s="65" t="s">
        <v>109</v>
      </c>
      <c r="I10" s="118">
        <v>11</v>
      </c>
      <c r="J10" s="65" t="s">
        <v>18</v>
      </c>
      <c r="K10" s="121">
        <v>5</v>
      </c>
      <c r="L10" s="121">
        <v>0</v>
      </c>
      <c r="M10" s="121">
        <v>8</v>
      </c>
      <c r="N10" s="120">
        <f t="shared" si="0"/>
        <v>13</v>
      </c>
      <c r="O10" s="77">
        <f t="shared" si="1"/>
        <v>43.333333333333336</v>
      </c>
      <c r="P10" s="78" t="s">
        <v>126</v>
      </c>
    </row>
    <row r="11" spans="1:16" ht="15" customHeight="1">
      <c r="A11" s="65">
        <v>4</v>
      </c>
      <c r="B11" s="43" t="s">
        <v>118</v>
      </c>
      <c r="C11" s="43" t="s">
        <v>119</v>
      </c>
      <c r="D11" s="43" t="s">
        <v>17</v>
      </c>
      <c r="E11" s="116" t="s">
        <v>72</v>
      </c>
      <c r="F11" s="66">
        <v>39614</v>
      </c>
      <c r="G11" s="47" t="s">
        <v>11</v>
      </c>
      <c r="H11" s="65" t="s">
        <v>109</v>
      </c>
      <c r="I11" s="118">
        <v>11</v>
      </c>
      <c r="J11" s="65" t="s">
        <v>18</v>
      </c>
      <c r="K11" s="121">
        <v>3</v>
      </c>
      <c r="L11" s="121">
        <v>0</v>
      </c>
      <c r="M11" s="121">
        <v>7</v>
      </c>
      <c r="N11" s="120">
        <f t="shared" si="0"/>
        <v>10</v>
      </c>
      <c r="O11" s="77">
        <f t="shared" si="1"/>
        <v>33.333333333333336</v>
      </c>
      <c r="P11" s="78" t="s">
        <v>126</v>
      </c>
    </row>
    <row r="12" spans="1:16" ht="15" customHeight="1">
      <c r="A12" s="28">
        <v>5</v>
      </c>
      <c r="B12" s="43" t="s">
        <v>112</v>
      </c>
      <c r="C12" s="43" t="s">
        <v>113</v>
      </c>
      <c r="D12" s="43" t="s">
        <v>114</v>
      </c>
      <c r="E12" s="116" t="s">
        <v>58</v>
      </c>
      <c r="F12" s="66">
        <v>39823</v>
      </c>
      <c r="G12" s="47" t="s">
        <v>11</v>
      </c>
      <c r="H12" s="65" t="s">
        <v>109</v>
      </c>
      <c r="I12" s="118">
        <v>11</v>
      </c>
      <c r="J12" s="65" t="s">
        <v>18</v>
      </c>
      <c r="K12" s="121">
        <v>5</v>
      </c>
      <c r="L12" s="121">
        <v>0</v>
      </c>
      <c r="M12" s="121">
        <v>0</v>
      </c>
      <c r="N12" s="120">
        <f t="shared" si="0"/>
        <v>5</v>
      </c>
      <c r="O12" s="77">
        <f t="shared" si="1"/>
        <v>16.666666666666668</v>
      </c>
      <c r="P12" s="78" t="s">
        <v>126</v>
      </c>
    </row>
    <row r="13" spans="1:16" ht="15" customHeight="1">
      <c r="A13" s="65">
        <v>6</v>
      </c>
      <c r="B13" s="43" t="s">
        <v>25</v>
      </c>
      <c r="C13" s="43" t="s">
        <v>120</v>
      </c>
      <c r="D13" s="43" t="s">
        <v>57</v>
      </c>
      <c r="E13" s="116" t="s">
        <v>58</v>
      </c>
      <c r="F13" s="66">
        <v>39643</v>
      </c>
      <c r="G13" s="47" t="s">
        <v>11</v>
      </c>
      <c r="H13" s="65" t="s">
        <v>109</v>
      </c>
      <c r="I13" s="118">
        <v>11</v>
      </c>
      <c r="J13" s="65" t="s">
        <v>18</v>
      </c>
      <c r="K13" s="121">
        <v>0</v>
      </c>
      <c r="L13" s="121">
        <v>0</v>
      </c>
      <c r="M13" s="121">
        <v>0</v>
      </c>
      <c r="N13" s="120">
        <f t="shared" si="0"/>
        <v>0</v>
      </c>
      <c r="O13" s="77">
        <f t="shared" si="1"/>
        <v>0</v>
      </c>
      <c r="P13" s="78" t="s">
        <v>126</v>
      </c>
    </row>
    <row r="14" spans="1:16" ht="15" customHeight="1">
      <c r="E14" s="124" t="s">
        <v>121</v>
      </c>
      <c r="F14" s="124"/>
      <c r="G14" s="124"/>
      <c r="H14" s="8"/>
      <c r="K14" s="27"/>
      <c r="L14" s="27"/>
      <c r="M14" s="27"/>
      <c r="N14" s="73"/>
      <c r="O14" s="74"/>
    </row>
    <row r="15" spans="1:16" ht="15" customHeight="1">
      <c r="E15" s="26" t="s">
        <v>122</v>
      </c>
      <c r="F15" s="26" t="s">
        <v>123</v>
      </c>
      <c r="H15" s="8"/>
      <c r="K15" s="27"/>
      <c r="L15" s="27"/>
      <c r="M15" s="27"/>
      <c r="N15" s="73"/>
      <c r="O15" s="74"/>
    </row>
    <row r="16" spans="1:16" ht="15" customHeight="1">
      <c r="F16" s="26" t="s">
        <v>124</v>
      </c>
    </row>
    <row r="17" spans="6:6" ht="15" customHeight="1">
      <c r="F17" s="26" t="s">
        <v>125</v>
      </c>
    </row>
    <row r="18" spans="6:6" ht="15" customHeight="1"/>
    <row r="19" spans="6:6" ht="15" customHeight="1"/>
    <row r="20" spans="6:6" ht="15" customHeight="1"/>
  </sheetData>
  <sortState ref="A8:P15">
    <sortCondition descending="1" ref="O8:O15"/>
  </sortState>
  <mergeCells count="2">
    <mergeCell ref="B5:C5"/>
    <mergeCell ref="E14:G14"/>
  </mergeCells>
  <dataValidations count="2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314_kadry</cp:lastModifiedBy>
  <cp:lastPrinted>2023-12-01T14:53:46Z</cp:lastPrinted>
  <dcterms:modified xsi:type="dcterms:W3CDTF">2026-03-03T14:11:01Z</dcterms:modified>
</cp:coreProperties>
</file>