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11625" activeTab="3"/>
  </bookViews>
  <sheets>
    <sheet name="8 класс" sheetId="2" r:id="rId1"/>
    <sheet name="9 класс" sheetId="3" r:id="rId2"/>
    <sheet name="10 класс" sheetId="4" r:id="rId3"/>
    <sheet name="11 класс" sheetId="5" r:id="rId4"/>
  </sheets>
  <calcPr calcId="145621"/>
</workbook>
</file>

<file path=xl/calcChain.xml><?xml version="1.0" encoding="utf-8"?>
<calcChain xmlns="http://schemas.openxmlformats.org/spreadsheetml/2006/main">
  <c r="Q12" i="4" l="1"/>
  <c r="R9" i="5"/>
  <c r="Q9" i="4"/>
  <c r="P8" i="2"/>
  <c r="Q12" i="3"/>
  <c r="Q9" i="3"/>
  <c r="Q11" i="3"/>
  <c r="Q17" i="3"/>
  <c r="Q15" i="3"/>
  <c r="Q18" i="3"/>
  <c r="Q22" i="3"/>
  <c r="Q20" i="3"/>
  <c r="Q13" i="3"/>
  <c r="Q14" i="3"/>
  <c r="Q10" i="3"/>
  <c r="Q25" i="3"/>
  <c r="Q16" i="3"/>
  <c r="Q21" i="3"/>
  <c r="Q23" i="3"/>
  <c r="Q28" i="3"/>
  <c r="Q29" i="3"/>
  <c r="Q24" i="3"/>
  <c r="Q31" i="3"/>
  <c r="Q26" i="3"/>
  <c r="Q27" i="3"/>
  <c r="Q19" i="3"/>
  <c r="Q32" i="3"/>
  <c r="Q30" i="3"/>
  <c r="Q8" i="3"/>
  <c r="R16" i="5" l="1"/>
  <c r="S16" i="5" s="1"/>
  <c r="R23" i="5"/>
  <c r="S23" i="5" s="1"/>
  <c r="R25" i="5"/>
  <c r="S25" i="5" s="1"/>
  <c r="R18" i="5"/>
  <c r="S18" i="5" s="1"/>
  <c r="R12" i="5"/>
  <c r="S12" i="5" s="1"/>
  <c r="R21" i="5"/>
  <c r="S21" i="5" s="1"/>
  <c r="R19" i="5"/>
  <c r="S19" i="5" s="1"/>
  <c r="R20" i="5"/>
  <c r="S20" i="5" s="1"/>
  <c r="R15" i="5"/>
  <c r="S15" i="5" s="1"/>
  <c r="R17" i="5"/>
  <c r="S17" i="5" s="1"/>
  <c r="R13" i="5"/>
  <c r="S13" i="5" s="1"/>
  <c r="R22" i="5"/>
  <c r="S22" i="5" s="1"/>
  <c r="R8" i="5"/>
  <c r="S8" i="5" s="1"/>
  <c r="R10" i="5"/>
  <c r="S10" i="5" s="1"/>
  <c r="R11" i="5"/>
  <c r="S11" i="5" s="1"/>
  <c r="R27" i="5"/>
  <c r="S27" i="5" s="1"/>
  <c r="S9" i="5"/>
  <c r="R14" i="5"/>
  <c r="S14" i="5" s="1"/>
  <c r="R26" i="5"/>
  <c r="S26" i="5" s="1"/>
  <c r="R24" i="5"/>
  <c r="S24" i="5" s="1"/>
  <c r="P20" i="2"/>
  <c r="Q20" i="2" s="1"/>
  <c r="P17" i="2"/>
  <c r="Q17" i="2" s="1"/>
  <c r="P11" i="2"/>
  <c r="Q11" i="2" s="1"/>
  <c r="P19" i="2"/>
  <c r="Q19" i="2" s="1"/>
  <c r="P10" i="2"/>
  <c r="Q10" i="2" s="1"/>
  <c r="P12" i="2"/>
  <c r="Q12" i="2" s="1"/>
  <c r="P16" i="2"/>
  <c r="Q16" i="2" s="1"/>
  <c r="P14" i="2"/>
  <c r="Q14" i="2" s="1"/>
  <c r="P9" i="2"/>
  <c r="Q9" i="2" s="1"/>
  <c r="P18" i="2"/>
  <c r="Q18" i="2" s="1"/>
  <c r="P13" i="2"/>
  <c r="Q13" i="2" s="1"/>
  <c r="Q8" i="2"/>
  <c r="P15" i="2"/>
  <c r="Q15" i="2" s="1"/>
  <c r="P21" i="2"/>
  <c r="Q21" i="2" s="1"/>
  <c r="R12" i="3"/>
  <c r="R9" i="3"/>
  <c r="R17" i="3"/>
  <c r="R11" i="3"/>
  <c r="R25" i="3"/>
  <c r="R8" i="3"/>
  <c r="R20" i="3"/>
  <c r="R18" i="3"/>
  <c r="R32" i="3"/>
  <c r="R24" i="3"/>
  <c r="R27" i="3"/>
  <c r="R10" i="3"/>
  <c r="R16" i="3"/>
  <c r="R13" i="3"/>
  <c r="R22" i="3"/>
  <c r="R26" i="3"/>
  <c r="R29" i="3"/>
  <c r="R31" i="3"/>
  <c r="R14" i="3"/>
  <c r="R28" i="3"/>
  <c r="R15" i="3"/>
  <c r="R19" i="3"/>
  <c r="R30" i="3"/>
  <c r="R23" i="3"/>
  <c r="R21" i="3"/>
  <c r="R9" i="4"/>
  <c r="Q13" i="4"/>
  <c r="R13" i="4" s="1"/>
  <c r="Q10" i="4"/>
  <c r="R10" i="4" s="1"/>
  <c r="Q15" i="4"/>
  <c r="R15" i="4" s="1"/>
  <c r="Q16" i="4"/>
  <c r="R16" i="4" s="1"/>
  <c r="Q11" i="4"/>
  <c r="R11" i="4" s="1"/>
  <c r="Q8" i="4"/>
  <c r="R8" i="4" s="1"/>
  <c r="R12" i="4"/>
  <c r="Q20" i="4"/>
  <c r="R20" i="4" s="1"/>
  <c r="Q18" i="4"/>
  <c r="R18" i="4" s="1"/>
  <c r="Q19" i="4"/>
  <c r="R19" i="4" s="1"/>
  <c r="Q14" i="4"/>
  <c r="R14" i="4" s="1"/>
  <c r="Q17" i="4"/>
  <c r="R17" i="4" s="1"/>
</calcChain>
</file>

<file path=xl/sharedStrings.xml><?xml version="1.0" encoding="utf-8"?>
<sst xmlns="http://schemas.openxmlformats.org/spreadsheetml/2006/main" count="645" uniqueCount="258">
  <si>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</si>
  <si>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</si>
  <si>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</si>
  <si>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</si>
  <si>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</si>
  <si>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ОБЖ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</si>
  <si>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</si>
  <si>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</si>
  <si>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</si>
  <si>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</si>
  <si>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</si>
  <si>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</si>
  <si>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</si>
  <si>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</si>
  <si>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</si>
  <si>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</si>
  <si>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</si>
  <si>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</si>
  <si>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</si>
  <si>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</si>
  <si>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Церенова</t>
  </si>
  <si>
    <t>Алена</t>
  </si>
  <si>
    <t>Станиславовна</t>
  </si>
  <si>
    <t>Очир-Гаряева</t>
  </si>
  <si>
    <t>Элина</t>
  </si>
  <si>
    <t>Валерьевна</t>
  </si>
  <si>
    <t>Манжикова</t>
  </si>
  <si>
    <t>София</t>
  </si>
  <si>
    <t>Андреевна</t>
  </si>
  <si>
    <t>Босхомджиева</t>
  </si>
  <si>
    <t>Альма</t>
  </si>
  <si>
    <t>Мингияновна</t>
  </si>
  <si>
    <t>Улюмджиева</t>
  </si>
  <si>
    <t>Алтана</t>
  </si>
  <si>
    <t>Саналовна</t>
  </si>
  <si>
    <t>Шамаева</t>
  </si>
  <si>
    <t>Катрин</t>
  </si>
  <si>
    <t>Филиппов</t>
  </si>
  <si>
    <t>Владислав</t>
  </si>
  <si>
    <t>Витальевич</t>
  </si>
  <si>
    <t>Янжураев</t>
  </si>
  <si>
    <t>Данзан</t>
  </si>
  <si>
    <t>Аршанович</t>
  </si>
  <si>
    <t>Александрович</t>
  </si>
  <si>
    <t>Тодан</t>
  </si>
  <si>
    <t>Бата</t>
  </si>
  <si>
    <t>Тодменкович</t>
  </si>
  <si>
    <t>Санжиева</t>
  </si>
  <si>
    <t>Валерия</t>
  </si>
  <si>
    <t>Владимировна</t>
  </si>
  <si>
    <t>Бадмаев</t>
  </si>
  <si>
    <t>Баир</t>
  </si>
  <si>
    <t>Баатрович</t>
  </si>
  <si>
    <t>Евгений</t>
  </si>
  <si>
    <t>Корсаева</t>
  </si>
  <si>
    <t>Дельгир</t>
  </si>
  <si>
    <t>Александровна</t>
  </si>
  <si>
    <t>Виктория</t>
  </si>
  <si>
    <t>Денис</t>
  </si>
  <si>
    <t>Сергей</t>
  </si>
  <si>
    <t>Бадмаева</t>
  </si>
  <si>
    <t>Амина</t>
  </si>
  <si>
    <t>Баатровна</t>
  </si>
  <si>
    <t>Дорджиев</t>
  </si>
  <si>
    <t>Иляна</t>
  </si>
  <si>
    <t>Алдар</t>
  </si>
  <si>
    <t>Вячеславович</t>
  </si>
  <si>
    <t>МБОУ "СОШ № 17" им Кугультинова Д.Н.</t>
  </si>
  <si>
    <t>МБОУ "ЭКГ"</t>
  </si>
  <si>
    <t>МБОУ СОШ № 18</t>
  </si>
  <si>
    <t>МБОУ "СОШ №23 им.Эрдниева П.М."</t>
  </si>
  <si>
    <t>МБОУ "СОШ № 15"</t>
  </si>
  <si>
    <t>МБОУ "СОШ №4"</t>
  </si>
  <si>
    <t>МБОУ "КЭГ"</t>
  </si>
  <si>
    <t>МБОУ "СОШ № 20"</t>
  </si>
  <si>
    <t>Чевдюев Владимир Васильевич</t>
  </si>
  <si>
    <t>Эрднеев Владимир Борисович</t>
  </si>
  <si>
    <t>Сангаджиев Виктор Борисович</t>
  </si>
  <si>
    <t>Мухараев Сергей Лиджиевич</t>
  </si>
  <si>
    <t>Эльдерова Мария Загировна</t>
  </si>
  <si>
    <t xml:space="preserve">Миндяев Михаил Юрьевич </t>
  </si>
  <si>
    <t>Сарылов Чингис Арслангович</t>
  </si>
  <si>
    <t>Манджиев Чингис Борисович</t>
  </si>
  <si>
    <t>Адьяев Наран Петрович</t>
  </si>
  <si>
    <t>ж</t>
  </si>
  <si>
    <r>
      <t>МБОУ "Элистинский лицей</t>
    </r>
    <r>
      <rPr>
        <b/>
        <sz val="14"/>
        <color indexed="8"/>
        <rFont val="Times New Roman"/>
        <family val="1"/>
        <charset val="204"/>
      </rPr>
      <t>"</t>
    </r>
  </si>
  <si>
    <t>Веселев</t>
  </si>
  <si>
    <t>Петр</t>
  </si>
  <si>
    <t>Алексеевич</t>
  </si>
  <si>
    <t>Баджаев</t>
  </si>
  <si>
    <t>Данир</t>
  </si>
  <si>
    <t>Андреевич</t>
  </si>
  <si>
    <t>Осадчев</t>
  </si>
  <si>
    <t>Никита</t>
  </si>
  <si>
    <t>Николаевич</t>
  </si>
  <si>
    <t>Кантемирова</t>
  </si>
  <si>
    <t>Карина</t>
  </si>
  <si>
    <t>Аркадьевна</t>
  </si>
  <si>
    <t>Салаева</t>
  </si>
  <si>
    <t>Мусаева</t>
  </si>
  <si>
    <t>Полина</t>
  </si>
  <si>
    <t>Аладиновна</t>
  </si>
  <si>
    <t>Манджиева</t>
  </si>
  <si>
    <t>Наминов</t>
  </si>
  <si>
    <t>Баатровичв</t>
  </si>
  <si>
    <t>Очир</t>
  </si>
  <si>
    <t>Энкира</t>
  </si>
  <si>
    <t>Донгруппова</t>
  </si>
  <si>
    <t>Саглара</t>
  </si>
  <si>
    <t>Джангровна</t>
  </si>
  <si>
    <t>Жубанов</t>
  </si>
  <si>
    <t>Ринатович</t>
  </si>
  <si>
    <t>Сангаджиева</t>
  </si>
  <si>
    <t>Николаевна</t>
  </si>
  <si>
    <t>Алина</t>
  </si>
  <si>
    <t>Алексеевна</t>
  </si>
  <si>
    <t>Лиджигоряева</t>
  </si>
  <si>
    <t>Этеева</t>
  </si>
  <si>
    <t>Эрдняевна</t>
  </si>
  <si>
    <t>Коженбаев</t>
  </si>
  <si>
    <t>Владимирович</t>
  </si>
  <si>
    <t>Кудабаев</t>
  </si>
  <si>
    <t>Наиль</t>
  </si>
  <si>
    <t>Сатвалдаевич</t>
  </si>
  <si>
    <t>Александра</t>
  </si>
  <si>
    <t>Тимуровна</t>
  </si>
  <si>
    <t>Барунович</t>
  </si>
  <si>
    <t>Адьянов</t>
  </si>
  <si>
    <t>Арслан</t>
  </si>
  <si>
    <t>Баирович</t>
  </si>
  <si>
    <t>Тюлюмджиев</t>
  </si>
  <si>
    <t>Олег</t>
  </si>
  <si>
    <t>Арслангович</t>
  </si>
  <si>
    <t>Саврович</t>
  </si>
  <si>
    <t>Кутявина</t>
  </si>
  <si>
    <t>Дарья</t>
  </si>
  <si>
    <t>Айта</t>
  </si>
  <si>
    <t>Андрей</t>
  </si>
  <si>
    <t>Санджиевич</t>
  </si>
  <si>
    <t>Чадыров</t>
  </si>
  <si>
    <t>Галсан</t>
  </si>
  <si>
    <t>Нурситов</t>
  </si>
  <si>
    <t>Камиль</t>
  </si>
  <si>
    <t>Кажбаевич</t>
  </si>
  <si>
    <t>Махмутов</t>
  </si>
  <si>
    <t>Байкс</t>
  </si>
  <si>
    <t>МБОУ "РНГ"</t>
  </si>
  <si>
    <t>МБОУ "СОШ № 17" им. Кугультинова Д.Н.</t>
  </si>
  <si>
    <t>МБОУ "СОШ № 2"</t>
  </si>
  <si>
    <t>МБОУ "СОШ № 21"</t>
  </si>
  <si>
    <t>МБОУ "СОШ №8 им. Н. Очирова"</t>
  </si>
  <si>
    <t>МБОУ "Элистинский лицей"</t>
  </si>
  <si>
    <t>МБОУ " СОШ № 10" им. Бембетова В.А.</t>
  </si>
  <si>
    <t>МБОУ "Средняя общеобразовательная школа № 23 имени Эрдниева П.М."</t>
  </si>
  <si>
    <t>Костюков Владислав Юрьевич</t>
  </si>
  <si>
    <t>Поволоцкий Станислав Эдуардович</t>
  </si>
  <si>
    <t>Айдаралиев Эдуард Тулегенович</t>
  </si>
  <si>
    <t>Кравцов Ростислав Юрьевич</t>
  </si>
  <si>
    <t>Манджиев Юрий Анджаевич</t>
  </si>
  <si>
    <t>Бальджира</t>
  </si>
  <si>
    <t>Джангоровна</t>
  </si>
  <si>
    <t>Барыков</t>
  </si>
  <si>
    <t>Дмитрий</t>
  </si>
  <si>
    <t>Бембиев</t>
  </si>
  <si>
    <t>Феликс</t>
  </si>
  <si>
    <t>Эдуардович</t>
  </si>
  <si>
    <t>Пастарнакова</t>
  </si>
  <si>
    <t>Витальевна</t>
  </si>
  <si>
    <t>Батыров</t>
  </si>
  <si>
    <t>Темир</t>
  </si>
  <si>
    <t>Сангаджиевич</t>
  </si>
  <si>
    <t>Сангаев</t>
  </si>
  <si>
    <t>Лиджеев</t>
  </si>
  <si>
    <t>Чингис</t>
  </si>
  <si>
    <t>Кириенко</t>
  </si>
  <si>
    <t>Диана</t>
  </si>
  <si>
    <t>Артем</t>
  </si>
  <si>
    <t>Олегович</t>
  </si>
  <si>
    <t>Калинин</t>
  </si>
  <si>
    <t>Георгий</t>
  </si>
  <si>
    <t>Михайлович</t>
  </si>
  <si>
    <t>Данил</t>
  </si>
  <si>
    <t>Зунгруев</t>
  </si>
  <si>
    <t>Бамба</t>
  </si>
  <si>
    <t>Мергенович</t>
  </si>
  <si>
    <t>МБОУ "СОШ №2"</t>
  </si>
  <si>
    <t xml:space="preserve">Манджиев Юрий Анджаевич </t>
  </si>
  <si>
    <t>Мучкаев</t>
  </si>
  <si>
    <t>Юрий</t>
  </si>
  <si>
    <t>Джангарович</t>
  </si>
  <si>
    <t>Багальжанова</t>
  </si>
  <si>
    <t>Анжелика</t>
  </si>
  <si>
    <t>Эрдниевна</t>
  </si>
  <si>
    <t>Евсеенко</t>
  </si>
  <si>
    <t>Юрьевич</t>
  </si>
  <si>
    <t>Ехаев</t>
  </si>
  <si>
    <t>Илья</t>
  </si>
  <si>
    <t>Борисенко</t>
  </si>
  <si>
    <t>Виктор</t>
  </si>
  <si>
    <t>Сакаева</t>
  </si>
  <si>
    <t>Ивановна</t>
  </si>
  <si>
    <t>Тугдумов</t>
  </si>
  <si>
    <t>Мазан</t>
  </si>
  <si>
    <t>Хожахметов</t>
  </si>
  <si>
    <t>Арман</t>
  </si>
  <si>
    <t>Аскарович</t>
  </si>
  <si>
    <t>Услуров</t>
  </si>
  <si>
    <t>Эльвег</t>
  </si>
  <si>
    <t>Авадаев</t>
  </si>
  <si>
    <t>Виталий</t>
  </si>
  <si>
    <t>Саналович</t>
  </si>
  <si>
    <t>Шалдунов</t>
  </si>
  <si>
    <t>Давид</t>
  </si>
  <si>
    <t>Наранович</t>
  </si>
  <si>
    <t>Сангаджи-Горяев</t>
  </si>
  <si>
    <t>Алтан</t>
  </si>
  <si>
    <t>Константинович</t>
  </si>
  <si>
    <t>Шараева</t>
  </si>
  <si>
    <t>Федоровна</t>
  </si>
  <si>
    <t>Цеденов</t>
  </si>
  <si>
    <t>Лиджи</t>
  </si>
  <si>
    <t>Лиджиева</t>
  </si>
  <si>
    <t>Джамтиров</t>
  </si>
  <si>
    <t>Дольган</t>
  </si>
  <si>
    <t>Церенович</t>
  </si>
  <si>
    <t>Хулхачиев</t>
  </si>
  <si>
    <t>Адучи</t>
  </si>
  <si>
    <t>Артемович</t>
  </si>
  <si>
    <t>Горяшкиева</t>
  </si>
  <si>
    <t>Анастасия</t>
  </si>
  <si>
    <t>Орусова</t>
  </si>
  <si>
    <t>МБОУ "СОШ № 17"      им.Кугультинова Д.Н.</t>
  </si>
  <si>
    <t>МБОУ "СОШ №15"</t>
  </si>
  <si>
    <t>МБОУ СОШ №18</t>
  </si>
  <si>
    <t>МБОУ ЭМГ"</t>
  </si>
  <si>
    <t>МБОУ "СОШ №10" им. Бембетова В.А.</t>
  </si>
  <si>
    <t>МБОУ "СОШ № 17" им.Кугультинова Д.Н.</t>
  </si>
  <si>
    <t>Мухараев Серегей Лиджиевич</t>
  </si>
  <si>
    <t>Даганов Лиджи Юрьевич</t>
  </si>
  <si>
    <t>Рахманович</t>
  </si>
  <si>
    <t>Ховренков</t>
  </si>
  <si>
    <t>тест</t>
  </si>
  <si>
    <t>медицина</t>
  </si>
  <si>
    <t>хим.защита</t>
  </si>
  <si>
    <t>азимут</t>
  </si>
  <si>
    <t>траверс</t>
  </si>
  <si>
    <t>химзащита</t>
  </si>
  <si>
    <t>итого</t>
  </si>
  <si>
    <t>победитель</t>
  </si>
  <si>
    <t>призер</t>
  </si>
  <si>
    <t>% выполнения</t>
  </si>
  <si>
    <t xml:space="preserve">Председатель жюри </t>
  </si>
  <si>
    <t>Муева А.В.</t>
  </si>
  <si>
    <t>процент выполнения</t>
  </si>
  <si>
    <t>преодоление заболоченного участка</t>
  </si>
  <si>
    <t>мод 1</t>
  </si>
  <si>
    <t>мод 2</t>
  </si>
  <si>
    <t>автомат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</si>
</sst>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7" fillId="0" borderId="2" xfId="0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0" fillId="0" borderId="2" xfId="0" applyFont="1" applyBorder="1" applyAlignment="1"/>
    <xf numFmtId="0" fontId="7" fillId="0" borderId="2" xfId="1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3" fillId="5" borderId="0" xfId="0" applyFont="1" applyFill="1" applyBorder="1" applyAlignment="1"/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left" vertical="top" wrapText="1"/>
    </xf>
    <xf numFmtId="14" fontId="7" fillId="0" borderId="2" xfId="1" applyNumberFormat="1" applyFont="1" applyBorder="1" applyAlignment="1">
      <alignment horizontal="left" vertical="top" wrapText="1"/>
    </xf>
    <xf numFmtId="14" fontId="9" fillId="6" borderId="2" xfId="0" applyNumberFormat="1" applyFont="1" applyFill="1" applyBorder="1" applyAlignment="1">
      <alignment horizontal="left" vertical="top"/>
    </xf>
    <xf numFmtId="14" fontId="7" fillId="6" borderId="2" xfId="0" applyNumberFormat="1" applyFont="1" applyFill="1" applyBorder="1" applyAlignment="1">
      <alignment horizontal="left" vertical="top" wrapText="1"/>
    </xf>
    <xf numFmtId="14" fontId="7" fillId="0" borderId="2" xfId="1" applyNumberFormat="1" applyFont="1" applyBorder="1" applyAlignment="1">
      <alignment horizontal="left" vertical="top"/>
    </xf>
    <xf numFmtId="0" fontId="7" fillId="0" borderId="2" xfId="1" applyFont="1" applyBorder="1" applyAlignment="1">
      <alignment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/>
    </xf>
    <xf numFmtId="14" fontId="13" fillId="0" borderId="2" xfId="0" applyNumberFormat="1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/>
    </xf>
    <xf numFmtId="0" fontId="13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center" vertical="top"/>
    </xf>
    <xf numFmtId="0" fontId="13" fillId="0" borderId="2" xfId="1" applyFont="1" applyBorder="1" applyAlignment="1">
      <alignment horizontal="left" vertical="top" wrapText="1"/>
    </xf>
    <xf numFmtId="14" fontId="13" fillId="0" borderId="2" xfId="1" applyNumberFormat="1" applyFont="1" applyBorder="1" applyAlignment="1">
      <alignment horizontal="center" vertical="top" wrapText="1"/>
    </xf>
    <xf numFmtId="0" fontId="13" fillId="0" borderId="2" xfId="1" applyFont="1" applyBorder="1" applyAlignment="1">
      <alignment wrapText="1"/>
    </xf>
    <xf numFmtId="0" fontId="13" fillId="0" borderId="2" xfId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14" fontId="15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1" applyFont="1" applyBorder="1" applyAlignment="1">
      <alignment horizontal="left" wrapText="1"/>
    </xf>
    <xf numFmtId="14" fontId="15" fillId="0" borderId="2" xfId="0" applyNumberFormat="1" applyFont="1" applyBorder="1" applyAlignment="1">
      <alignment horizontal="center" vertical="top" wrapText="1"/>
    </xf>
    <xf numFmtId="0" fontId="13" fillId="6" borderId="2" xfId="0" applyFont="1" applyFill="1" applyBorder="1" applyAlignment="1">
      <alignment horizontal="left" vertical="top" wrapText="1"/>
    </xf>
    <xf numFmtId="14" fontId="13" fillId="6" borderId="2" xfId="0" applyNumberFormat="1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left" vertical="top" wrapText="1"/>
    </xf>
    <xf numFmtId="14" fontId="14" fillId="6" borderId="2" xfId="0" applyNumberFormat="1" applyFont="1" applyFill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14" fontId="13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14" fontId="7" fillId="6" borderId="2" xfId="0" applyNumberFormat="1" applyFont="1" applyFill="1" applyBorder="1" applyAlignment="1">
      <alignment horizontal="left" vertical="top"/>
    </xf>
    <xf numFmtId="14" fontId="9" fillId="7" borderId="2" xfId="0" applyNumberFormat="1" applyFont="1" applyFill="1" applyBorder="1" applyAlignment="1">
      <alignment horizontal="left" vertical="top"/>
    </xf>
    <xf numFmtId="14" fontId="7" fillId="7" borderId="2" xfId="0" applyNumberFormat="1" applyFont="1" applyFill="1" applyBorder="1" applyAlignment="1">
      <alignment horizontal="left" vertical="top"/>
    </xf>
    <xf numFmtId="0" fontId="1" fillId="0" borderId="0" xfId="0" applyFont="1" applyBorder="1" applyAlignment="1"/>
    <xf numFmtId="0" fontId="6" fillId="5" borderId="1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 wrapText="1"/>
    </xf>
    <xf numFmtId="14" fontId="9" fillId="6" borderId="2" xfId="0" applyNumberFormat="1" applyFont="1" applyFill="1" applyBorder="1" applyAlignment="1">
      <alignment horizontal="left" vertical="top" wrapText="1"/>
    </xf>
    <xf numFmtId="14" fontId="9" fillId="7" borderId="2" xfId="0" applyNumberFormat="1" applyFont="1" applyFill="1" applyBorder="1" applyAlignment="1">
      <alignment horizontal="left" vertical="top" wrapText="1"/>
    </xf>
    <xf numFmtId="0" fontId="1" fillId="5" borderId="0" xfId="0" applyFont="1" applyFill="1" applyBorder="1" applyAlignment="1"/>
    <xf numFmtId="0" fontId="0" fillId="0" borderId="2" xfId="0" applyFont="1" applyBorder="1" applyAlignment="1">
      <alignment horizontal="left" vertical="top"/>
    </xf>
    <xf numFmtId="0" fontId="17" fillId="6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left" vertical="top"/>
    </xf>
    <xf numFmtId="0" fontId="7" fillId="6" borderId="2" xfId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/>
    </xf>
    <xf numFmtId="14" fontId="7" fillId="6" borderId="2" xfId="1" applyNumberFormat="1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/>
    </xf>
    <xf numFmtId="0" fontId="7" fillId="6" borderId="2" xfId="1" applyFont="1" applyFill="1" applyBorder="1" applyAlignment="1">
      <alignment horizontal="left" vertical="top"/>
    </xf>
    <xf numFmtId="0" fontId="0" fillId="8" borderId="0" xfId="0" applyFont="1" applyFill="1" applyAlignment="1"/>
    <xf numFmtId="0" fontId="11" fillId="6" borderId="3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top"/>
    </xf>
    <xf numFmtId="14" fontId="7" fillId="6" borderId="2" xfId="1" applyNumberFormat="1" applyFont="1" applyFill="1" applyBorder="1" applyAlignment="1">
      <alignment horizontal="left" vertical="top"/>
    </xf>
    <xf numFmtId="14" fontId="9" fillId="6" borderId="2" xfId="0" applyNumberFormat="1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/>
    </xf>
    <xf numFmtId="0" fontId="7" fillId="6" borderId="2" xfId="1" applyFont="1" applyFill="1" applyBorder="1" applyAlignment="1">
      <alignment vertical="top" wrapText="1"/>
    </xf>
    <xf numFmtId="0" fontId="0" fillId="6" borderId="0" xfId="0" applyFont="1" applyFill="1" applyAlignment="1"/>
    <xf numFmtId="14" fontId="17" fillId="6" borderId="2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wrapText="1"/>
    </xf>
    <xf numFmtId="0" fontId="4" fillId="0" borderId="2" xfId="0" applyFont="1" applyBorder="1" applyAlignment="1"/>
    <xf numFmtId="0" fontId="7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7" fillId="0" borderId="2" xfId="1" applyFont="1" applyBorder="1" applyAlignment="1">
      <alignment vertical="top"/>
    </xf>
    <xf numFmtId="0" fontId="9" fillId="0" borderId="2" xfId="0" applyFont="1" applyBorder="1" applyAlignment="1">
      <alignment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/>
    </xf>
    <xf numFmtId="165" fontId="7" fillId="0" borderId="2" xfId="1" applyNumberFormat="1" applyFont="1" applyBorder="1" applyAlignment="1">
      <alignment horizontal="left" vertical="top" wrapText="1"/>
    </xf>
    <xf numFmtId="0" fontId="11" fillId="0" borderId="0" xfId="0" applyFont="1" applyAlignment="1"/>
    <xf numFmtId="165" fontId="7" fillId="0" borderId="2" xfId="1" applyNumberFormat="1" applyFont="1" applyBorder="1" applyAlignment="1">
      <alignment vertical="top" wrapText="1"/>
    </xf>
    <xf numFmtId="165" fontId="7" fillId="6" borderId="2" xfId="0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7" fillId="6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Border="1"/>
    <xf numFmtId="0" fontId="11" fillId="6" borderId="2" xfId="0" applyFont="1" applyFill="1" applyBorder="1" applyAlignment="1"/>
    <xf numFmtId="0" fontId="15" fillId="6" borderId="2" xfId="0" applyFont="1" applyFill="1" applyBorder="1" applyAlignment="1">
      <alignment vertical="top" wrapText="1"/>
    </xf>
    <xf numFmtId="0" fontId="13" fillId="6" borderId="2" xfId="1" applyFont="1" applyFill="1" applyBorder="1" applyAlignment="1">
      <alignment horizontal="left" vertical="top" wrapText="1"/>
    </xf>
    <xf numFmtId="0" fontId="10" fillId="0" borderId="2" xfId="0" applyFont="1" applyBorder="1"/>
    <xf numFmtId="0" fontId="11" fillId="0" borderId="2" xfId="0" applyFont="1" applyBorder="1" applyAlignment="1"/>
    <xf numFmtId="0" fontId="5" fillId="5" borderId="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7" fillId="6" borderId="2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/>
    </xf>
    <xf numFmtId="14" fontId="9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left" vertical="top" wrapText="1"/>
    </xf>
    <xf numFmtId="14" fontId="7" fillId="0" borderId="2" xfId="0" applyNumberFormat="1" applyFont="1" applyFill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 wrapText="1"/>
    </xf>
    <xf numFmtId="14" fontId="7" fillId="0" borderId="2" xfId="1" applyNumberFormat="1" applyFont="1" applyFill="1" applyBorder="1" applyAlignment="1">
      <alignment horizontal="left" vertical="top" wrapText="1"/>
    </xf>
    <xf numFmtId="14" fontId="7" fillId="0" borderId="2" xfId="0" applyNumberFormat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left" wrapText="1"/>
    </xf>
    <xf numFmtId="165" fontId="7" fillId="0" borderId="2" xfId="1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4"/>
  <sheetViews>
    <sheetView zoomScale="85" zoomScaleNormal="85" workbookViewId="0">
      <selection activeCell="P8" sqref="P8"/>
    </sheetView>
  </sheetViews>
  <sheetFormatPr defaultColWidth="12.5703125" defaultRowHeight="15.75" customHeight="1" x14ac:dyDescent="0.2"/>
  <cols>
    <col min="1" max="1" width="5.28515625" customWidth="1"/>
    <col min="2" max="2" width="18.85546875" customWidth="1"/>
    <col min="4" max="4" width="19" customWidth="1"/>
    <col min="5" max="5" width="6.42578125" customWidth="1"/>
    <col min="6" max="6" width="15.5703125" customWidth="1"/>
    <col min="7" max="7" width="14.140625" customWidth="1"/>
    <col min="8" max="8" width="29" customWidth="1"/>
    <col min="9" max="9" width="8.140625" customWidth="1"/>
    <col min="10" max="10" width="36.85546875" customWidth="1"/>
    <col min="11" max="11" width="6.28515625" customWidth="1"/>
    <col min="12" max="13" width="6.7109375" customWidth="1"/>
    <col min="14" max="15" width="6.5703125" customWidth="1"/>
  </cols>
  <sheetData>
    <row r="1" spans="1:19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15"/>
      <c r="Q1" s="20"/>
      <c r="R1" s="15"/>
      <c r="S1" s="18"/>
    </row>
    <row r="2" spans="1:19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15"/>
      <c r="Q2" s="20"/>
      <c r="R2" s="15"/>
      <c r="S2" s="18"/>
    </row>
    <row r="3" spans="1:19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15"/>
      <c r="Q3" s="20"/>
      <c r="R3" s="15"/>
      <c r="S3" s="18"/>
    </row>
    <row r="4" spans="1:19" ht="12.75" x14ac:dyDescent="0.2">
      <c r="A4" s="15"/>
      <c r="B4" s="15" t="s">
        <v>6</v>
      </c>
      <c r="C4" s="20">
        <v>8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15"/>
      <c r="Q4" s="20"/>
      <c r="R4" s="15"/>
      <c r="S4" s="18"/>
    </row>
    <row r="5" spans="1:19" ht="12.75" x14ac:dyDescent="0.2">
      <c r="A5" s="15"/>
      <c r="B5" s="15" t="s">
        <v>7</v>
      </c>
      <c r="C5" s="20">
        <v>300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15"/>
      <c r="Q5" s="20"/>
      <c r="R5" s="15"/>
      <c r="S5" s="18"/>
    </row>
    <row r="6" spans="1:19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14"/>
      <c r="Q6" s="14"/>
      <c r="R6" s="13"/>
    </row>
    <row r="7" spans="1:19" ht="75" customHeight="1" x14ac:dyDescent="0.2">
      <c r="A7" s="44" t="s">
        <v>9</v>
      </c>
      <c r="B7" s="44" t="s">
        <v>10</v>
      </c>
      <c r="C7" s="44" t="s">
        <v>11</v>
      </c>
      <c r="D7" s="44" t="s">
        <v>12</v>
      </c>
      <c r="E7" s="45" t="s">
        <v>13</v>
      </c>
      <c r="F7" s="45" t="s">
        <v>14</v>
      </c>
      <c r="G7" s="45" t="s">
        <v>15</v>
      </c>
      <c r="H7" s="45" t="s">
        <v>16</v>
      </c>
      <c r="I7" s="45" t="s">
        <v>6</v>
      </c>
      <c r="J7" s="45" t="s">
        <v>17</v>
      </c>
      <c r="K7" s="28" t="s">
        <v>241</v>
      </c>
      <c r="L7" s="35" t="s">
        <v>242</v>
      </c>
      <c r="M7" s="113" t="s">
        <v>244</v>
      </c>
      <c r="N7" s="107" t="s">
        <v>243</v>
      </c>
      <c r="O7" s="120" t="s">
        <v>254</v>
      </c>
      <c r="P7" s="36" t="s">
        <v>19</v>
      </c>
      <c r="Q7" s="36" t="s">
        <v>250</v>
      </c>
      <c r="R7" s="28" t="s">
        <v>18</v>
      </c>
    </row>
    <row r="8" spans="1:19" ht="17.100000000000001" customHeight="1" x14ac:dyDescent="0.3">
      <c r="A8" s="46">
        <v>1</v>
      </c>
      <c r="B8" s="63" t="s">
        <v>35</v>
      </c>
      <c r="C8" s="47" t="s">
        <v>36</v>
      </c>
      <c r="D8" s="47" t="s">
        <v>28</v>
      </c>
      <c r="E8" s="48" t="s">
        <v>84</v>
      </c>
      <c r="F8" s="49">
        <v>40072</v>
      </c>
      <c r="G8" s="50" t="s">
        <v>3</v>
      </c>
      <c r="H8" s="51" t="s">
        <v>67</v>
      </c>
      <c r="I8" s="52">
        <v>8</v>
      </c>
      <c r="J8" s="47" t="s">
        <v>75</v>
      </c>
      <c r="K8" s="33">
        <v>119</v>
      </c>
      <c r="L8" s="22">
        <v>25</v>
      </c>
      <c r="M8" s="22">
        <v>0</v>
      </c>
      <c r="N8" s="22">
        <v>69</v>
      </c>
      <c r="O8" s="22">
        <v>20</v>
      </c>
      <c r="P8" s="121">
        <f>SUM(K8:O8)</f>
        <v>233</v>
      </c>
      <c r="Q8" s="123">
        <f t="shared" ref="Q8:Q21" si="0">P8*100/300</f>
        <v>77.666666666666671</v>
      </c>
      <c r="R8" s="128" t="s">
        <v>248</v>
      </c>
    </row>
    <row r="9" spans="1:19" ht="17.100000000000001" customHeight="1" x14ac:dyDescent="0.3">
      <c r="A9" s="46">
        <v>2</v>
      </c>
      <c r="B9" s="126" t="s">
        <v>32</v>
      </c>
      <c r="C9" s="53" t="s">
        <v>33</v>
      </c>
      <c r="D9" s="53" t="s">
        <v>34</v>
      </c>
      <c r="E9" s="48" t="s">
        <v>84</v>
      </c>
      <c r="F9" s="54">
        <v>40010</v>
      </c>
      <c r="G9" s="50" t="s">
        <v>3</v>
      </c>
      <c r="H9" s="61" t="s">
        <v>70</v>
      </c>
      <c r="I9" s="52">
        <v>8</v>
      </c>
      <c r="J9" s="53" t="s">
        <v>78</v>
      </c>
      <c r="K9" s="33">
        <v>79</v>
      </c>
      <c r="L9" s="22">
        <v>10</v>
      </c>
      <c r="M9" s="22">
        <v>30</v>
      </c>
      <c r="N9" s="22">
        <v>50</v>
      </c>
      <c r="O9" s="22">
        <v>19</v>
      </c>
      <c r="P9" s="121">
        <f t="shared" ref="P9:P21" si="1">SUM(K9:O9)</f>
        <v>188</v>
      </c>
      <c r="Q9" s="123">
        <f t="shared" si="0"/>
        <v>62.666666666666664</v>
      </c>
      <c r="R9" s="127" t="s">
        <v>249</v>
      </c>
    </row>
    <row r="10" spans="1:19" ht="17.100000000000001" customHeight="1" x14ac:dyDescent="0.25">
      <c r="A10" s="46">
        <v>3</v>
      </c>
      <c r="B10" s="125" t="s">
        <v>26</v>
      </c>
      <c r="C10" s="57" t="s">
        <v>27</v>
      </c>
      <c r="D10" s="57" t="s">
        <v>28</v>
      </c>
      <c r="E10" s="48" t="s">
        <v>84</v>
      </c>
      <c r="F10" s="58">
        <v>40116</v>
      </c>
      <c r="G10" s="50" t="s">
        <v>3</v>
      </c>
      <c r="H10" s="59" t="s">
        <v>69</v>
      </c>
      <c r="I10" s="52">
        <v>8</v>
      </c>
      <c r="J10" s="60" t="s">
        <v>77</v>
      </c>
      <c r="K10" s="33">
        <v>72</v>
      </c>
      <c r="L10" s="22">
        <v>10</v>
      </c>
      <c r="M10" s="22">
        <v>0</v>
      </c>
      <c r="N10" s="22">
        <v>70</v>
      </c>
      <c r="O10" s="22">
        <v>19</v>
      </c>
      <c r="P10" s="121">
        <f t="shared" si="1"/>
        <v>171</v>
      </c>
      <c r="Q10" s="123">
        <f t="shared" si="0"/>
        <v>57</v>
      </c>
      <c r="R10" s="127" t="s">
        <v>249</v>
      </c>
    </row>
    <row r="11" spans="1:19" ht="17.100000000000001" customHeight="1" x14ac:dyDescent="0.25">
      <c r="A11" s="46">
        <v>4</v>
      </c>
      <c r="B11" s="57" t="s">
        <v>29</v>
      </c>
      <c r="C11" s="57" t="s">
        <v>30</v>
      </c>
      <c r="D11" s="57" t="s">
        <v>31</v>
      </c>
      <c r="E11" s="48" t="s">
        <v>84</v>
      </c>
      <c r="F11" s="58">
        <v>40142</v>
      </c>
      <c r="G11" s="50" t="s">
        <v>3</v>
      </c>
      <c r="H11" s="59" t="s">
        <v>69</v>
      </c>
      <c r="I11" s="52">
        <v>8</v>
      </c>
      <c r="J11" s="60" t="s">
        <v>77</v>
      </c>
      <c r="K11" s="33">
        <v>55</v>
      </c>
      <c r="L11" s="22">
        <v>25</v>
      </c>
      <c r="M11" s="22">
        <v>0</v>
      </c>
      <c r="N11" s="22">
        <v>69</v>
      </c>
      <c r="O11" s="22">
        <v>20</v>
      </c>
      <c r="P11" s="121">
        <f t="shared" si="1"/>
        <v>169</v>
      </c>
      <c r="Q11" s="123">
        <f t="shared" si="0"/>
        <v>56.333333333333336</v>
      </c>
      <c r="R11" s="127" t="s">
        <v>249</v>
      </c>
    </row>
    <row r="12" spans="1:19" ht="17.100000000000001" customHeight="1" x14ac:dyDescent="0.3">
      <c r="A12" s="46">
        <v>5</v>
      </c>
      <c r="B12" s="126" t="s">
        <v>23</v>
      </c>
      <c r="C12" s="53" t="s">
        <v>24</v>
      </c>
      <c r="D12" s="53" t="s">
        <v>25</v>
      </c>
      <c r="E12" s="48" t="s">
        <v>84</v>
      </c>
      <c r="F12" s="54">
        <v>40079</v>
      </c>
      <c r="G12" s="50" t="s">
        <v>3</v>
      </c>
      <c r="H12" s="55" t="s">
        <v>68</v>
      </c>
      <c r="I12" s="52">
        <v>8</v>
      </c>
      <c r="J12" s="56" t="s">
        <v>76</v>
      </c>
      <c r="K12" s="31">
        <v>68</v>
      </c>
      <c r="L12" s="23">
        <v>10</v>
      </c>
      <c r="M12" s="23">
        <v>0</v>
      </c>
      <c r="N12" s="23">
        <v>70</v>
      </c>
      <c r="O12" s="23">
        <v>20</v>
      </c>
      <c r="P12" s="121">
        <f t="shared" si="1"/>
        <v>168</v>
      </c>
      <c r="Q12" s="123">
        <f t="shared" si="0"/>
        <v>56</v>
      </c>
      <c r="R12" s="30"/>
    </row>
    <row r="13" spans="1:19" ht="17.100000000000001" customHeight="1" x14ac:dyDescent="0.3">
      <c r="A13" s="46">
        <v>6</v>
      </c>
      <c r="B13" s="63" t="s">
        <v>20</v>
      </c>
      <c r="C13" s="47" t="s">
        <v>21</v>
      </c>
      <c r="D13" s="47" t="s">
        <v>22</v>
      </c>
      <c r="E13" s="48" t="s">
        <v>84</v>
      </c>
      <c r="F13" s="49">
        <v>40233</v>
      </c>
      <c r="G13" s="50" t="s">
        <v>3</v>
      </c>
      <c r="H13" s="51" t="s">
        <v>67</v>
      </c>
      <c r="I13" s="52">
        <v>8</v>
      </c>
      <c r="J13" s="47" t="s">
        <v>75</v>
      </c>
      <c r="K13" s="33">
        <v>69</v>
      </c>
      <c r="L13" s="22">
        <v>25</v>
      </c>
      <c r="M13" s="22">
        <v>0</v>
      </c>
      <c r="N13" s="22">
        <v>50</v>
      </c>
      <c r="O13" s="22">
        <v>20</v>
      </c>
      <c r="P13" s="121">
        <f t="shared" si="1"/>
        <v>164</v>
      </c>
      <c r="Q13" s="123">
        <f t="shared" si="0"/>
        <v>54.666666666666664</v>
      </c>
      <c r="R13" s="30"/>
    </row>
    <row r="14" spans="1:19" ht="17.100000000000001" customHeight="1" x14ac:dyDescent="0.3">
      <c r="A14" s="46">
        <v>7</v>
      </c>
      <c r="B14" s="63" t="s">
        <v>44</v>
      </c>
      <c r="C14" s="63" t="s">
        <v>45</v>
      </c>
      <c r="D14" s="63" t="s">
        <v>46</v>
      </c>
      <c r="E14" s="48" t="s">
        <v>8</v>
      </c>
      <c r="F14" s="64">
        <v>39863</v>
      </c>
      <c r="G14" s="50" t="s">
        <v>3</v>
      </c>
      <c r="H14" s="51" t="s">
        <v>73</v>
      </c>
      <c r="I14" s="52">
        <v>8</v>
      </c>
      <c r="J14" s="47" t="s">
        <v>81</v>
      </c>
      <c r="K14" s="33">
        <v>68</v>
      </c>
      <c r="L14" s="22">
        <v>0</v>
      </c>
      <c r="M14" s="22">
        <v>0</v>
      </c>
      <c r="N14" s="22">
        <v>59</v>
      </c>
      <c r="O14" s="22">
        <v>19</v>
      </c>
      <c r="P14" s="121">
        <f t="shared" si="1"/>
        <v>146</v>
      </c>
      <c r="Q14" s="123">
        <f t="shared" si="0"/>
        <v>48.666666666666664</v>
      </c>
      <c r="R14" s="30"/>
    </row>
    <row r="15" spans="1:19" ht="17.100000000000001" customHeight="1" x14ac:dyDescent="0.3">
      <c r="A15" s="46">
        <v>8</v>
      </c>
      <c r="B15" s="63" t="s">
        <v>40</v>
      </c>
      <c r="C15" s="47" t="s">
        <v>41</v>
      </c>
      <c r="D15" s="47" t="s">
        <v>42</v>
      </c>
      <c r="E15" s="48" t="s">
        <v>8</v>
      </c>
      <c r="F15" s="62">
        <v>40119</v>
      </c>
      <c r="G15" s="50" t="s">
        <v>3</v>
      </c>
      <c r="H15" s="51" t="s">
        <v>71</v>
      </c>
      <c r="I15" s="52">
        <v>8</v>
      </c>
      <c r="J15" s="47" t="s">
        <v>79</v>
      </c>
      <c r="K15" s="33">
        <v>45</v>
      </c>
      <c r="L15" s="22">
        <v>25</v>
      </c>
      <c r="M15" s="22">
        <v>0</v>
      </c>
      <c r="N15" s="22">
        <v>50</v>
      </c>
      <c r="O15" s="22">
        <v>19</v>
      </c>
      <c r="P15" s="121">
        <f t="shared" si="1"/>
        <v>139</v>
      </c>
      <c r="Q15" s="123">
        <f t="shared" si="0"/>
        <v>46.333333333333336</v>
      </c>
      <c r="R15" s="30"/>
    </row>
    <row r="16" spans="1:19" ht="17.100000000000001" customHeight="1" x14ac:dyDescent="0.3">
      <c r="A16" s="46">
        <v>9</v>
      </c>
      <c r="B16" s="65" t="s">
        <v>47</v>
      </c>
      <c r="C16" s="65" t="s">
        <v>48</v>
      </c>
      <c r="D16" s="65" t="s">
        <v>49</v>
      </c>
      <c r="E16" s="48" t="s">
        <v>84</v>
      </c>
      <c r="F16" s="66">
        <v>39993</v>
      </c>
      <c r="G16" s="50" t="s">
        <v>3</v>
      </c>
      <c r="H16" s="51" t="s">
        <v>73</v>
      </c>
      <c r="I16" s="52">
        <v>8</v>
      </c>
      <c r="J16" s="47" t="s">
        <v>81</v>
      </c>
      <c r="K16" s="33">
        <v>50</v>
      </c>
      <c r="L16" s="22">
        <v>10</v>
      </c>
      <c r="M16" s="22">
        <v>0</v>
      </c>
      <c r="N16" s="22">
        <v>50</v>
      </c>
      <c r="O16" s="22">
        <v>20</v>
      </c>
      <c r="P16" s="121">
        <f t="shared" si="1"/>
        <v>130</v>
      </c>
      <c r="Q16" s="123">
        <f t="shared" si="0"/>
        <v>43.333333333333336</v>
      </c>
      <c r="R16" s="30"/>
    </row>
    <row r="17" spans="1:18" ht="17.100000000000001" customHeight="1" x14ac:dyDescent="0.3">
      <c r="A17" s="46">
        <v>10</v>
      </c>
      <c r="B17" s="65" t="s">
        <v>60</v>
      </c>
      <c r="C17" s="65" t="s">
        <v>61</v>
      </c>
      <c r="D17" s="65" t="s">
        <v>62</v>
      </c>
      <c r="E17" s="67" t="s">
        <v>84</v>
      </c>
      <c r="F17" s="66">
        <v>39820</v>
      </c>
      <c r="G17" s="50" t="s">
        <v>3</v>
      </c>
      <c r="H17" s="51" t="s">
        <v>73</v>
      </c>
      <c r="I17" s="52">
        <v>8</v>
      </c>
      <c r="J17" s="47" t="s">
        <v>81</v>
      </c>
      <c r="K17" s="31">
        <v>40</v>
      </c>
      <c r="L17" s="23">
        <v>0</v>
      </c>
      <c r="M17" s="23">
        <v>0</v>
      </c>
      <c r="N17" s="23">
        <v>70</v>
      </c>
      <c r="O17" s="23">
        <v>19</v>
      </c>
      <c r="P17" s="121">
        <f t="shared" si="1"/>
        <v>129</v>
      </c>
      <c r="Q17" s="123">
        <f t="shared" si="0"/>
        <v>43</v>
      </c>
      <c r="R17" s="29"/>
    </row>
    <row r="18" spans="1:18" ht="17.100000000000001" customHeight="1" x14ac:dyDescent="0.3">
      <c r="A18" s="46">
        <v>11</v>
      </c>
      <c r="B18" s="63" t="s">
        <v>37</v>
      </c>
      <c r="C18" s="47" t="s">
        <v>38</v>
      </c>
      <c r="D18" s="47" t="s">
        <v>39</v>
      </c>
      <c r="E18" s="48" t="s">
        <v>8</v>
      </c>
      <c r="F18" s="62">
        <v>39771</v>
      </c>
      <c r="G18" s="50" t="s">
        <v>3</v>
      </c>
      <c r="H18" s="51" t="s">
        <v>71</v>
      </c>
      <c r="I18" s="52">
        <v>8</v>
      </c>
      <c r="J18" s="47" t="s">
        <v>79</v>
      </c>
      <c r="K18" s="33">
        <v>30</v>
      </c>
      <c r="L18" s="22">
        <v>0</v>
      </c>
      <c r="M18" s="22">
        <v>30</v>
      </c>
      <c r="N18" s="22">
        <v>49</v>
      </c>
      <c r="O18" s="22">
        <v>20</v>
      </c>
      <c r="P18" s="121">
        <f t="shared" si="1"/>
        <v>129</v>
      </c>
      <c r="Q18" s="123">
        <f t="shared" si="0"/>
        <v>43</v>
      </c>
      <c r="R18" s="30"/>
    </row>
    <row r="19" spans="1:18" ht="17.100000000000001" customHeight="1" x14ac:dyDescent="0.3">
      <c r="A19" s="46">
        <v>12</v>
      </c>
      <c r="B19" s="47" t="s">
        <v>54</v>
      </c>
      <c r="C19" s="47" t="s">
        <v>55</v>
      </c>
      <c r="D19" s="47" t="s">
        <v>56</v>
      </c>
      <c r="E19" s="67" t="s">
        <v>84</v>
      </c>
      <c r="F19" s="68">
        <v>40273</v>
      </c>
      <c r="G19" s="50" t="s">
        <v>3</v>
      </c>
      <c r="H19" s="69" t="s">
        <v>85</v>
      </c>
      <c r="I19" s="52">
        <v>8</v>
      </c>
      <c r="J19" s="47" t="s">
        <v>83</v>
      </c>
      <c r="K19" s="33">
        <v>53</v>
      </c>
      <c r="L19" s="22">
        <v>0</v>
      </c>
      <c r="M19" s="22">
        <v>0</v>
      </c>
      <c r="N19" s="22">
        <v>50</v>
      </c>
      <c r="O19" s="22">
        <v>18</v>
      </c>
      <c r="P19" s="121">
        <f t="shared" si="1"/>
        <v>121</v>
      </c>
      <c r="Q19" s="123">
        <f t="shared" si="0"/>
        <v>40.333333333333336</v>
      </c>
      <c r="R19" s="29"/>
    </row>
    <row r="20" spans="1:18" ht="17.100000000000001" customHeight="1" x14ac:dyDescent="0.3">
      <c r="A20" s="46">
        <v>13</v>
      </c>
      <c r="B20" s="47" t="s">
        <v>50</v>
      </c>
      <c r="C20" s="47" t="s">
        <v>65</v>
      </c>
      <c r="D20" s="47" t="s">
        <v>66</v>
      </c>
      <c r="E20" s="67" t="s">
        <v>8</v>
      </c>
      <c r="F20" s="49">
        <v>40096</v>
      </c>
      <c r="G20" s="50" t="s">
        <v>3</v>
      </c>
      <c r="H20" s="51" t="s">
        <v>67</v>
      </c>
      <c r="I20" s="52">
        <v>8</v>
      </c>
      <c r="J20" s="47" t="s">
        <v>75</v>
      </c>
      <c r="K20" s="33">
        <v>43</v>
      </c>
      <c r="L20" s="22">
        <v>0</v>
      </c>
      <c r="M20" s="22">
        <v>0</v>
      </c>
      <c r="N20" s="22">
        <v>50</v>
      </c>
      <c r="O20" s="22">
        <v>20</v>
      </c>
      <c r="P20" s="121">
        <f t="shared" si="1"/>
        <v>113</v>
      </c>
      <c r="Q20" s="123">
        <f t="shared" si="0"/>
        <v>37.666666666666664</v>
      </c>
      <c r="R20" s="29"/>
    </row>
    <row r="21" spans="1:18" ht="17.100000000000001" customHeight="1" x14ac:dyDescent="0.3">
      <c r="A21" s="46">
        <v>14</v>
      </c>
      <c r="B21" s="63" t="s">
        <v>50</v>
      </c>
      <c r="C21" s="63" t="s">
        <v>51</v>
      </c>
      <c r="D21" s="63" t="s">
        <v>52</v>
      </c>
      <c r="E21" s="48" t="s">
        <v>8</v>
      </c>
      <c r="F21" s="64">
        <v>40007</v>
      </c>
      <c r="G21" s="50" t="s">
        <v>3</v>
      </c>
      <c r="H21" s="51" t="s">
        <v>73</v>
      </c>
      <c r="I21" s="52">
        <v>8</v>
      </c>
      <c r="J21" s="47" t="s">
        <v>81</v>
      </c>
      <c r="K21" s="33">
        <v>61</v>
      </c>
      <c r="L21" s="22">
        <v>0</v>
      </c>
      <c r="M21" s="22">
        <v>0</v>
      </c>
      <c r="N21" s="22">
        <v>30</v>
      </c>
      <c r="O21" s="22">
        <v>20</v>
      </c>
      <c r="P21" s="121">
        <f t="shared" si="1"/>
        <v>111</v>
      </c>
      <c r="Q21" s="123">
        <f t="shared" si="0"/>
        <v>37</v>
      </c>
      <c r="R21" s="29"/>
    </row>
    <row r="24" spans="1:18" ht="15.75" customHeight="1" x14ac:dyDescent="0.2">
      <c r="B24" s="117" t="s">
        <v>251</v>
      </c>
      <c r="E24" s="117" t="s">
        <v>252</v>
      </c>
    </row>
  </sheetData>
  <sortState ref="A8:R21">
    <sortCondition descending="1" ref="P8:P21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34"/>
  <sheetViews>
    <sheetView zoomScale="72" zoomScaleNormal="72" workbookViewId="0">
      <selection activeCell="K8" sqref="K8"/>
    </sheetView>
  </sheetViews>
  <sheetFormatPr defaultColWidth="12.5703125" defaultRowHeight="20.100000000000001" customHeight="1" x14ac:dyDescent="0.2"/>
  <cols>
    <col min="1" max="1" width="5.5703125" customWidth="1"/>
    <col min="2" max="2" width="17.140625" customWidth="1"/>
    <col min="3" max="3" width="13.7109375" customWidth="1"/>
    <col min="4" max="4" width="17" customWidth="1"/>
    <col min="5" max="5" width="6.5703125" customWidth="1"/>
    <col min="7" max="7" width="11" customWidth="1"/>
    <col min="8" max="8" width="38.42578125" customWidth="1"/>
    <col min="9" max="9" width="7.28515625" customWidth="1"/>
    <col min="10" max="10" width="31.5703125" customWidth="1"/>
    <col min="11" max="11" width="15.140625" customWidth="1"/>
  </cols>
  <sheetData>
    <row r="1" spans="1:23" ht="20.100000000000001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77"/>
      <c r="L1" s="77"/>
      <c r="M1" s="77"/>
      <c r="N1" s="77"/>
      <c r="O1" s="77"/>
      <c r="P1" s="77"/>
      <c r="Q1" s="77"/>
      <c r="R1" s="77"/>
    </row>
    <row r="2" spans="1:23" ht="20.100000000000001" customHeight="1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77"/>
      <c r="L2" s="77"/>
      <c r="M2" s="77"/>
      <c r="N2" s="77"/>
      <c r="O2" s="77"/>
      <c r="P2" s="77"/>
      <c r="Q2" s="77"/>
      <c r="R2" s="77"/>
    </row>
    <row r="3" spans="1:23" ht="20.100000000000001" customHeight="1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77"/>
      <c r="L3" s="77"/>
      <c r="M3" s="77"/>
      <c r="N3" s="77"/>
      <c r="O3" s="77"/>
      <c r="P3" s="77"/>
      <c r="Q3" s="77"/>
      <c r="R3" s="77"/>
    </row>
    <row r="4" spans="1:23" ht="20.100000000000001" customHeight="1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77"/>
      <c r="L4" s="77"/>
      <c r="M4" s="77"/>
      <c r="N4" s="77"/>
      <c r="O4" s="77"/>
      <c r="P4" s="77"/>
      <c r="Q4" s="77"/>
      <c r="R4" s="77"/>
    </row>
    <row r="5" spans="1:23" ht="20.100000000000001" customHeight="1" x14ac:dyDescent="0.2">
      <c r="A5" s="4"/>
      <c r="B5" s="8" t="s">
        <v>7</v>
      </c>
      <c r="C5" s="7">
        <v>300</v>
      </c>
      <c r="D5" s="4"/>
      <c r="E5" s="4"/>
      <c r="F5" s="9"/>
      <c r="G5" s="4"/>
      <c r="H5" s="4"/>
      <c r="I5" s="4"/>
      <c r="J5" s="4"/>
      <c r="K5" s="77"/>
      <c r="L5" s="77"/>
      <c r="M5" s="77"/>
      <c r="N5" s="77"/>
      <c r="O5" s="77"/>
      <c r="P5" s="77"/>
      <c r="Q5" s="77"/>
      <c r="R5" s="77"/>
    </row>
    <row r="6" spans="1:23" ht="20.100000000000001" customHeight="1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34"/>
      <c r="Q6" s="34"/>
      <c r="R6" s="34"/>
      <c r="S6" s="14"/>
    </row>
    <row r="7" spans="1:23" ht="67.5" customHeight="1" x14ac:dyDescent="0.2">
      <c r="A7" s="78" t="s">
        <v>9</v>
      </c>
      <c r="B7" s="78" t="s">
        <v>10</v>
      </c>
      <c r="C7" s="78" t="s">
        <v>11</v>
      </c>
      <c r="D7" s="78" t="s">
        <v>12</v>
      </c>
      <c r="E7" s="78" t="s">
        <v>13</v>
      </c>
      <c r="F7" s="78" t="s">
        <v>14</v>
      </c>
      <c r="G7" s="78" t="s">
        <v>15</v>
      </c>
      <c r="H7" s="78" t="s">
        <v>16</v>
      </c>
      <c r="I7" s="78" t="s">
        <v>6</v>
      </c>
      <c r="J7" s="78" t="s">
        <v>17</v>
      </c>
      <c r="K7" s="79" t="s">
        <v>255</v>
      </c>
      <c r="L7" s="79" t="s">
        <v>256</v>
      </c>
      <c r="M7" s="79" t="s">
        <v>242</v>
      </c>
      <c r="N7" s="79" t="s">
        <v>243</v>
      </c>
      <c r="O7" s="79" t="s">
        <v>244</v>
      </c>
      <c r="P7" s="79" t="s">
        <v>245</v>
      </c>
      <c r="Q7" s="79" t="s">
        <v>247</v>
      </c>
      <c r="R7" s="79" t="s">
        <v>250</v>
      </c>
      <c r="S7" s="79" t="s">
        <v>18</v>
      </c>
    </row>
    <row r="8" spans="1:23" ht="20.100000000000001" customHeight="1" x14ac:dyDescent="0.2">
      <c r="A8" s="87">
        <v>1</v>
      </c>
      <c r="B8" s="91" t="s">
        <v>63</v>
      </c>
      <c r="C8" s="91" t="s">
        <v>137</v>
      </c>
      <c r="D8" s="91" t="s">
        <v>138</v>
      </c>
      <c r="E8" s="96" t="s">
        <v>8</v>
      </c>
      <c r="F8" s="74">
        <v>39697</v>
      </c>
      <c r="G8" s="97" t="s">
        <v>3</v>
      </c>
      <c r="H8" s="27" t="s">
        <v>151</v>
      </c>
      <c r="I8" s="98">
        <v>9</v>
      </c>
      <c r="J8" s="26" t="s">
        <v>83</v>
      </c>
      <c r="K8" s="26">
        <v>10</v>
      </c>
      <c r="L8" s="104">
        <v>22</v>
      </c>
      <c r="M8" s="104">
        <v>57</v>
      </c>
      <c r="N8" s="104">
        <v>30</v>
      </c>
      <c r="O8" s="104">
        <v>30</v>
      </c>
      <c r="P8" s="104">
        <v>30</v>
      </c>
      <c r="Q8" s="43">
        <f t="shared" ref="Q8:Q32" si="0">SUM(K8:P8)</f>
        <v>179</v>
      </c>
      <c r="R8" s="118">
        <f t="shared" ref="R8:R32" si="1">Q8*100/300</f>
        <v>59.666666666666664</v>
      </c>
      <c r="S8" s="124" t="s">
        <v>248</v>
      </c>
    </row>
    <row r="9" spans="1:23" ht="20.100000000000001" customHeight="1" x14ac:dyDescent="0.2">
      <c r="A9" s="87">
        <v>2</v>
      </c>
      <c r="B9" s="26" t="s">
        <v>50</v>
      </c>
      <c r="C9" s="26" t="s">
        <v>105</v>
      </c>
      <c r="D9" s="26" t="s">
        <v>66</v>
      </c>
      <c r="E9" s="88" t="s">
        <v>8</v>
      </c>
      <c r="F9" s="41">
        <v>39754</v>
      </c>
      <c r="G9" s="97" t="s">
        <v>3</v>
      </c>
      <c r="H9" s="26" t="s">
        <v>147</v>
      </c>
      <c r="I9" s="98">
        <v>9</v>
      </c>
      <c r="J9" s="26" t="s">
        <v>75</v>
      </c>
      <c r="K9" s="26">
        <v>34</v>
      </c>
      <c r="L9" s="109">
        <v>28</v>
      </c>
      <c r="M9" s="109">
        <v>49</v>
      </c>
      <c r="N9" s="109">
        <v>30</v>
      </c>
      <c r="O9" s="109">
        <v>0</v>
      </c>
      <c r="P9" s="109">
        <v>30</v>
      </c>
      <c r="Q9" s="43">
        <f t="shared" si="0"/>
        <v>171</v>
      </c>
      <c r="R9" s="118">
        <f t="shared" si="1"/>
        <v>57</v>
      </c>
      <c r="S9" s="130" t="s">
        <v>249</v>
      </c>
    </row>
    <row r="10" spans="1:23" ht="20.100000000000001" customHeight="1" x14ac:dyDescent="0.2">
      <c r="A10" s="87">
        <v>3</v>
      </c>
      <c r="B10" s="91" t="s">
        <v>116</v>
      </c>
      <c r="C10" s="91" t="s">
        <v>64</v>
      </c>
      <c r="D10" s="91" t="s">
        <v>34</v>
      </c>
      <c r="E10" s="88" t="s">
        <v>84</v>
      </c>
      <c r="F10" s="74">
        <v>39727</v>
      </c>
      <c r="G10" s="97" t="s">
        <v>3</v>
      </c>
      <c r="H10" s="27" t="s">
        <v>151</v>
      </c>
      <c r="I10" s="98">
        <v>9</v>
      </c>
      <c r="J10" s="26" t="s">
        <v>83</v>
      </c>
      <c r="K10" s="26">
        <v>63</v>
      </c>
      <c r="L10" s="109">
        <v>23</v>
      </c>
      <c r="M10" s="109">
        <v>0</v>
      </c>
      <c r="N10" s="109">
        <v>30</v>
      </c>
      <c r="O10" s="109">
        <v>25</v>
      </c>
      <c r="P10" s="109">
        <v>30</v>
      </c>
      <c r="Q10" s="43">
        <f t="shared" si="0"/>
        <v>171</v>
      </c>
      <c r="R10" s="118">
        <f t="shared" si="1"/>
        <v>57</v>
      </c>
      <c r="S10" s="130" t="s">
        <v>249</v>
      </c>
    </row>
    <row r="11" spans="1:23" ht="20.100000000000001" customHeight="1" x14ac:dyDescent="0.2">
      <c r="A11" s="87">
        <v>4</v>
      </c>
      <c r="B11" s="26" t="s">
        <v>107</v>
      </c>
      <c r="C11" s="26" t="s">
        <v>108</v>
      </c>
      <c r="D11" s="26" t="s">
        <v>109</v>
      </c>
      <c r="E11" s="88" t="s">
        <v>84</v>
      </c>
      <c r="F11" s="41">
        <v>39681</v>
      </c>
      <c r="G11" s="97" t="s">
        <v>3</v>
      </c>
      <c r="H11" s="26" t="s">
        <v>147</v>
      </c>
      <c r="I11" s="98">
        <v>9</v>
      </c>
      <c r="J11" s="26" t="s">
        <v>75</v>
      </c>
      <c r="K11" s="26">
        <v>37</v>
      </c>
      <c r="L11" s="43">
        <v>23</v>
      </c>
      <c r="M11" s="43">
        <v>18</v>
      </c>
      <c r="N11" s="43">
        <v>30</v>
      </c>
      <c r="O11" s="43">
        <v>30</v>
      </c>
      <c r="P11" s="43">
        <v>30</v>
      </c>
      <c r="Q11" s="43">
        <f t="shared" si="0"/>
        <v>168</v>
      </c>
      <c r="R11" s="118">
        <f t="shared" si="1"/>
        <v>56</v>
      </c>
      <c r="S11" s="130" t="s">
        <v>249</v>
      </c>
    </row>
    <row r="12" spans="1:23" ht="20.100000000000001" customHeight="1" x14ac:dyDescent="0.2">
      <c r="A12" s="87">
        <v>5</v>
      </c>
      <c r="B12" s="26" t="s">
        <v>89</v>
      </c>
      <c r="C12" s="26" t="s">
        <v>90</v>
      </c>
      <c r="D12" s="26" t="s">
        <v>91</v>
      </c>
      <c r="E12" s="99" t="s">
        <v>8</v>
      </c>
      <c r="F12" s="41">
        <v>39704</v>
      </c>
      <c r="G12" s="97" t="s">
        <v>3</v>
      </c>
      <c r="H12" s="26" t="s">
        <v>147</v>
      </c>
      <c r="I12" s="98">
        <v>9</v>
      </c>
      <c r="J12" s="26" t="s">
        <v>75</v>
      </c>
      <c r="K12" s="26">
        <v>19</v>
      </c>
      <c r="L12" s="43">
        <v>24</v>
      </c>
      <c r="M12" s="43">
        <v>31</v>
      </c>
      <c r="N12" s="43">
        <v>30</v>
      </c>
      <c r="O12" s="43">
        <v>30</v>
      </c>
      <c r="P12" s="43">
        <v>30</v>
      </c>
      <c r="Q12" s="43">
        <f t="shared" si="0"/>
        <v>164</v>
      </c>
      <c r="R12" s="118">
        <f t="shared" si="1"/>
        <v>54.666666666666664</v>
      </c>
      <c r="S12" s="130" t="s">
        <v>249</v>
      </c>
    </row>
    <row r="13" spans="1:23" ht="20.100000000000001" customHeight="1" x14ac:dyDescent="0.2">
      <c r="A13" s="87">
        <v>6</v>
      </c>
      <c r="B13" s="26" t="s">
        <v>144</v>
      </c>
      <c r="C13" s="26" t="s">
        <v>145</v>
      </c>
      <c r="D13" s="26" t="s">
        <v>239</v>
      </c>
      <c r="E13" s="88" t="s">
        <v>8</v>
      </c>
      <c r="F13" s="40">
        <v>39452</v>
      </c>
      <c r="G13" s="97" t="s">
        <v>3</v>
      </c>
      <c r="H13" s="27" t="s">
        <v>153</v>
      </c>
      <c r="I13" s="103">
        <v>9</v>
      </c>
      <c r="J13" s="41" t="s">
        <v>78</v>
      </c>
      <c r="K13" s="122">
        <v>46</v>
      </c>
      <c r="L13" s="111">
        <v>25</v>
      </c>
      <c r="M13" s="111">
        <v>3</v>
      </c>
      <c r="N13" s="111">
        <v>30</v>
      </c>
      <c r="O13" s="111">
        <v>25</v>
      </c>
      <c r="P13" s="111">
        <v>28</v>
      </c>
      <c r="Q13" s="43">
        <f t="shared" si="0"/>
        <v>157</v>
      </c>
      <c r="R13" s="118">
        <f t="shared" si="1"/>
        <v>52.333333333333336</v>
      </c>
      <c r="S13" s="130" t="s">
        <v>249</v>
      </c>
    </row>
    <row r="14" spans="1:23" s="95" customFormat="1" ht="20.100000000000001" customHeight="1" x14ac:dyDescent="0.2">
      <c r="A14" s="87">
        <v>7</v>
      </c>
      <c r="B14" s="90" t="s">
        <v>92</v>
      </c>
      <c r="C14" s="90" t="s">
        <v>93</v>
      </c>
      <c r="D14" s="90" t="s">
        <v>94</v>
      </c>
      <c r="E14" s="99" t="s">
        <v>8</v>
      </c>
      <c r="F14" s="92">
        <v>39546</v>
      </c>
      <c r="G14" s="97" t="s">
        <v>3</v>
      </c>
      <c r="H14" s="90" t="s">
        <v>148</v>
      </c>
      <c r="I14" s="98">
        <v>9</v>
      </c>
      <c r="J14" s="90" t="s">
        <v>155</v>
      </c>
      <c r="K14" s="90">
        <v>45</v>
      </c>
      <c r="L14" s="109">
        <v>25</v>
      </c>
      <c r="M14" s="109">
        <v>25</v>
      </c>
      <c r="N14" s="109">
        <v>30</v>
      </c>
      <c r="O14" s="109"/>
      <c r="P14" s="109">
        <v>30</v>
      </c>
      <c r="Q14" s="43">
        <f t="shared" si="0"/>
        <v>155</v>
      </c>
      <c r="R14" s="118">
        <f t="shared" si="1"/>
        <v>51.666666666666664</v>
      </c>
      <c r="S14" s="30"/>
      <c r="T14" s="105"/>
      <c r="U14" s="105"/>
      <c r="V14" s="105"/>
      <c r="W14" s="105"/>
    </row>
    <row r="15" spans="1:23" ht="20.100000000000001" customHeight="1" x14ac:dyDescent="0.2">
      <c r="A15" s="87">
        <v>8</v>
      </c>
      <c r="B15" s="91" t="s">
        <v>112</v>
      </c>
      <c r="C15" s="91" t="s">
        <v>106</v>
      </c>
      <c r="D15" s="91" t="s">
        <v>62</v>
      </c>
      <c r="E15" s="88" t="s">
        <v>84</v>
      </c>
      <c r="F15" s="74">
        <v>39616</v>
      </c>
      <c r="G15" s="97" t="s">
        <v>3</v>
      </c>
      <c r="H15" s="27" t="s">
        <v>151</v>
      </c>
      <c r="I15" s="98">
        <v>9</v>
      </c>
      <c r="J15" s="26" t="s">
        <v>83</v>
      </c>
      <c r="K15" s="26">
        <v>37</v>
      </c>
      <c r="L15" s="109">
        <v>27</v>
      </c>
      <c r="M15" s="109">
        <v>30</v>
      </c>
      <c r="N15" s="109">
        <v>30</v>
      </c>
      <c r="O15" s="109">
        <v>0</v>
      </c>
      <c r="P15" s="109">
        <v>30</v>
      </c>
      <c r="Q15" s="43">
        <f t="shared" si="0"/>
        <v>154</v>
      </c>
      <c r="R15" s="118">
        <f t="shared" si="1"/>
        <v>51.333333333333336</v>
      </c>
      <c r="S15" s="30"/>
    </row>
    <row r="16" spans="1:23" ht="20.100000000000001" customHeight="1" x14ac:dyDescent="0.2">
      <c r="A16" s="87">
        <v>9</v>
      </c>
      <c r="B16" s="71" t="s">
        <v>102</v>
      </c>
      <c r="C16" s="71" t="s">
        <v>136</v>
      </c>
      <c r="D16" s="71" t="s">
        <v>115</v>
      </c>
      <c r="E16" s="88" t="s">
        <v>84</v>
      </c>
      <c r="F16" s="75">
        <v>39598</v>
      </c>
      <c r="G16" s="97" t="s">
        <v>3</v>
      </c>
      <c r="H16" s="26" t="s">
        <v>73</v>
      </c>
      <c r="I16" s="98">
        <v>9</v>
      </c>
      <c r="J16" s="26" t="s">
        <v>81</v>
      </c>
      <c r="K16" s="26">
        <v>46</v>
      </c>
      <c r="L16" s="109">
        <v>28</v>
      </c>
      <c r="M16" s="109">
        <v>16</v>
      </c>
      <c r="N16" s="109">
        <v>30</v>
      </c>
      <c r="O16" s="109">
        <v>0</v>
      </c>
      <c r="P16" s="109">
        <v>30</v>
      </c>
      <c r="Q16" s="43">
        <f t="shared" si="0"/>
        <v>150</v>
      </c>
      <c r="R16" s="118">
        <f t="shared" si="1"/>
        <v>50</v>
      </c>
      <c r="S16" s="30"/>
    </row>
    <row r="17" spans="1:19" ht="20.100000000000001" customHeight="1" x14ac:dyDescent="0.2">
      <c r="A17" s="87">
        <v>10</v>
      </c>
      <c r="B17" s="90" t="s">
        <v>86</v>
      </c>
      <c r="C17" s="90" t="s">
        <v>87</v>
      </c>
      <c r="D17" s="90" t="s">
        <v>88</v>
      </c>
      <c r="E17" s="99" t="s">
        <v>8</v>
      </c>
      <c r="F17" s="100">
        <v>39655</v>
      </c>
      <c r="G17" s="97" t="s">
        <v>3</v>
      </c>
      <c r="H17" s="90" t="s">
        <v>146</v>
      </c>
      <c r="I17" s="98">
        <v>9</v>
      </c>
      <c r="J17" s="90" t="s">
        <v>154</v>
      </c>
      <c r="K17" s="90">
        <v>24</v>
      </c>
      <c r="L17" s="110">
        <v>22</v>
      </c>
      <c r="M17" s="110">
        <v>40</v>
      </c>
      <c r="N17" s="110">
        <v>30</v>
      </c>
      <c r="O17" s="110">
        <v>0</v>
      </c>
      <c r="P17" s="110">
        <v>30</v>
      </c>
      <c r="Q17" s="43">
        <f t="shared" si="0"/>
        <v>146</v>
      </c>
      <c r="R17" s="118">
        <f t="shared" si="1"/>
        <v>48.666666666666664</v>
      </c>
      <c r="S17" s="108"/>
    </row>
    <row r="18" spans="1:19" ht="20.100000000000001" customHeight="1" x14ac:dyDescent="0.2">
      <c r="A18" s="87">
        <v>11</v>
      </c>
      <c r="B18" s="90" t="s">
        <v>95</v>
      </c>
      <c r="C18" s="90" t="s">
        <v>96</v>
      </c>
      <c r="D18" s="90" t="s">
        <v>97</v>
      </c>
      <c r="E18" s="99" t="s">
        <v>84</v>
      </c>
      <c r="F18" s="82">
        <v>39631</v>
      </c>
      <c r="G18" s="97" t="s">
        <v>3</v>
      </c>
      <c r="H18" s="90" t="s">
        <v>149</v>
      </c>
      <c r="I18" s="98">
        <v>9</v>
      </c>
      <c r="J18" s="27" t="s">
        <v>156</v>
      </c>
      <c r="K18" s="27">
        <v>33</v>
      </c>
      <c r="L18" s="109">
        <v>29</v>
      </c>
      <c r="M18" s="109">
        <v>26</v>
      </c>
      <c r="N18" s="109">
        <v>30</v>
      </c>
      <c r="O18" s="109">
        <v>0</v>
      </c>
      <c r="P18" s="109">
        <v>28</v>
      </c>
      <c r="Q18" s="43">
        <f t="shared" si="0"/>
        <v>146</v>
      </c>
      <c r="R18" s="118">
        <f t="shared" si="1"/>
        <v>48.666666666666664</v>
      </c>
      <c r="S18" s="30"/>
    </row>
    <row r="19" spans="1:19" ht="20.100000000000001" customHeight="1" x14ac:dyDescent="0.2">
      <c r="A19" s="87">
        <v>12</v>
      </c>
      <c r="B19" s="91" t="s">
        <v>130</v>
      </c>
      <c r="C19" s="91" t="s">
        <v>131</v>
      </c>
      <c r="D19" s="91" t="s">
        <v>132</v>
      </c>
      <c r="E19" s="88" t="s">
        <v>8</v>
      </c>
      <c r="F19" s="74">
        <v>39562</v>
      </c>
      <c r="G19" s="97" t="s">
        <v>3</v>
      </c>
      <c r="H19" s="27" t="s">
        <v>151</v>
      </c>
      <c r="I19" s="98">
        <v>9</v>
      </c>
      <c r="J19" s="26" t="s">
        <v>83</v>
      </c>
      <c r="K19" s="26">
        <v>58</v>
      </c>
      <c r="L19" s="109">
        <v>24</v>
      </c>
      <c r="M19" s="109">
        <v>0</v>
      </c>
      <c r="N19" s="109">
        <v>25</v>
      </c>
      <c r="O19" s="109"/>
      <c r="P19" s="109">
        <v>28</v>
      </c>
      <c r="Q19" s="43">
        <f t="shared" si="0"/>
        <v>135</v>
      </c>
      <c r="R19" s="118">
        <f t="shared" si="1"/>
        <v>45</v>
      </c>
      <c r="S19" s="30"/>
    </row>
    <row r="20" spans="1:19" ht="20.100000000000001" customHeight="1" x14ac:dyDescent="0.2">
      <c r="A20" s="87">
        <v>13</v>
      </c>
      <c r="B20" s="26" t="s">
        <v>110</v>
      </c>
      <c r="C20" s="26" t="s">
        <v>59</v>
      </c>
      <c r="D20" s="26" t="s">
        <v>111</v>
      </c>
      <c r="E20" s="88" t="s">
        <v>8</v>
      </c>
      <c r="F20" s="74">
        <v>39621</v>
      </c>
      <c r="G20" s="97" t="s">
        <v>3</v>
      </c>
      <c r="H20" s="26" t="s">
        <v>73</v>
      </c>
      <c r="I20" s="98">
        <v>9</v>
      </c>
      <c r="J20" s="26" t="s">
        <v>81</v>
      </c>
      <c r="K20" s="26">
        <v>11</v>
      </c>
      <c r="L20" s="109">
        <v>27</v>
      </c>
      <c r="M20" s="109">
        <v>55</v>
      </c>
      <c r="N20" s="109">
        <v>0</v>
      </c>
      <c r="O20" s="109">
        <v>0</v>
      </c>
      <c r="P20" s="109">
        <v>30</v>
      </c>
      <c r="Q20" s="43">
        <f t="shared" si="0"/>
        <v>123</v>
      </c>
      <c r="R20" s="118">
        <f t="shared" si="1"/>
        <v>41</v>
      </c>
      <c r="S20" s="30"/>
    </row>
    <row r="21" spans="1:19" ht="20.100000000000001" customHeight="1" x14ac:dyDescent="0.2">
      <c r="A21" s="87">
        <v>14</v>
      </c>
      <c r="B21" s="91" t="s">
        <v>127</v>
      </c>
      <c r="C21" s="91" t="s">
        <v>128</v>
      </c>
      <c r="D21" s="91" t="s">
        <v>129</v>
      </c>
      <c r="E21" s="88" t="s">
        <v>8</v>
      </c>
      <c r="F21" s="74">
        <v>40025</v>
      </c>
      <c r="G21" s="97" t="s">
        <v>3</v>
      </c>
      <c r="H21" s="27" t="s">
        <v>151</v>
      </c>
      <c r="I21" s="98">
        <v>9</v>
      </c>
      <c r="J21" s="26" t="s">
        <v>83</v>
      </c>
      <c r="K21" s="26">
        <v>20</v>
      </c>
      <c r="L21" s="43">
        <v>22</v>
      </c>
      <c r="M21" s="43">
        <v>21</v>
      </c>
      <c r="N21" s="43">
        <v>30</v>
      </c>
      <c r="O21" s="43">
        <v>0</v>
      </c>
      <c r="P21" s="43">
        <v>30</v>
      </c>
      <c r="Q21" s="43">
        <f t="shared" si="0"/>
        <v>123</v>
      </c>
      <c r="R21" s="118">
        <f t="shared" si="1"/>
        <v>41</v>
      </c>
      <c r="S21" s="108"/>
    </row>
    <row r="22" spans="1:19" ht="20.100000000000001" customHeight="1" x14ac:dyDescent="0.2">
      <c r="A22" s="87">
        <v>15</v>
      </c>
      <c r="B22" s="27" t="s">
        <v>99</v>
      </c>
      <c r="C22" s="27" t="s">
        <v>100</v>
      </c>
      <c r="D22" s="27" t="s">
        <v>101</v>
      </c>
      <c r="E22" s="88" t="s">
        <v>84</v>
      </c>
      <c r="F22" s="40">
        <v>39585</v>
      </c>
      <c r="G22" s="97" t="s">
        <v>3</v>
      </c>
      <c r="H22" s="90" t="s">
        <v>146</v>
      </c>
      <c r="I22" s="98">
        <v>9</v>
      </c>
      <c r="J22" s="90" t="s">
        <v>154</v>
      </c>
      <c r="K22" s="90">
        <v>5</v>
      </c>
      <c r="L22" s="109">
        <v>28</v>
      </c>
      <c r="M22" s="109">
        <v>30</v>
      </c>
      <c r="N22" s="109">
        <v>25</v>
      </c>
      <c r="O22" s="109">
        <v>0</v>
      </c>
      <c r="P22" s="109">
        <v>30</v>
      </c>
      <c r="Q22" s="43">
        <f t="shared" si="0"/>
        <v>118</v>
      </c>
      <c r="R22" s="118">
        <f t="shared" si="1"/>
        <v>39.333333333333336</v>
      </c>
      <c r="S22" s="30"/>
    </row>
    <row r="23" spans="1:19" ht="20.100000000000001" customHeight="1" x14ac:dyDescent="0.2">
      <c r="A23" s="87">
        <v>16</v>
      </c>
      <c r="B23" s="91" t="s">
        <v>117</v>
      </c>
      <c r="C23" s="91" t="s">
        <v>106</v>
      </c>
      <c r="D23" s="91" t="s">
        <v>118</v>
      </c>
      <c r="E23" s="88" t="s">
        <v>84</v>
      </c>
      <c r="F23" s="74">
        <v>39659</v>
      </c>
      <c r="G23" s="97" t="s">
        <v>3</v>
      </c>
      <c r="H23" s="27" t="s">
        <v>151</v>
      </c>
      <c r="I23" s="98">
        <v>9</v>
      </c>
      <c r="J23" s="26" t="s">
        <v>83</v>
      </c>
      <c r="K23" s="26">
        <v>15</v>
      </c>
      <c r="L23" s="109">
        <v>28</v>
      </c>
      <c r="M23" s="109">
        <v>0</v>
      </c>
      <c r="N23" s="109">
        <v>30</v>
      </c>
      <c r="O23" s="109">
        <v>15</v>
      </c>
      <c r="P23" s="109">
        <v>30</v>
      </c>
      <c r="Q23" s="43">
        <f t="shared" si="0"/>
        <v>118</v>
      </c>
      <c r="R23" s="118">
        <f t="shared" si="1"/>
        <v>39.333333333333336</v>
      </c>
      <c r="S23" s="30"/>
    </row>
    <row r="24" spans="1:19" ht="20.100000000000001" customHeight="1" x14ac:dyDescent="0.2">
      <c r="A24" s="87">
        <v>17</v>
      </c>
      <c r="B24" s="94" t="s">
        <v>121</v>
      </c>
      <c r="C24" s="94" t="s">
        <v>122</v>
      </c>
      <c r="D24" s="94" t="s">
        <v>123</v>
      </c>
      <c r="E24" s="88" t="s">
        <v>8</v>
      </c>
      <c r="F24" s="100">
        <v>39737</v>
      </c>
      <c r="G24" s="97" t="s">
        <v>3</v>
      </c>
      <c r="H24" s="94" t="s">
        <v>74</v>
      </c>
      <c r="I24" s="98">
        <v>9</v>
      </c>
      <c r="J24" s="90" t="s">
        <v>82</v>
      </c>
      <c r="K24" s="90">
        <v>27</v>
      </c>
      <c r="L24" s="109">
        <v>29</v>
      </c>
      <c r="M24" s="109">
        <v>0</v>
      </c>
      <c r="N24" s="109">
        <v>30</v>
      </c>
      <c r="O24" s="109">
        <v>0</v>
      </c>
      <c r="P24" s="109">
        <v>30</v>
      </c>
      <c r="Q24" s="43">
        <f t="shared" si="0"/>
        <v>116</v>
      </c>
      <c r="R24" s="118">
        <f t="shared" si="1"/>
        <v>38.666666666666664</v>
      </c>
      <c r="S24" s="30"/>
    </row>
    <row r="25" spans="1:19" ht="20.100000000000001" customHeight="1" x14ac:dyDescent="0.2">
      <c r="A25" s="87">
        <v>18</v>
      </c>
      <c r="B25" s="27" t="s">
        <v>63</v>
      </c>
      <c r="C25" s="27" t="s">
        <v>53</v>
      </c>
      <c r="D25" s="27" t="s">
        <v>126</v>
      </c>
      <c r="E25" s="88" t="s">
        <v>8</v>
      </c>
      <c r="F25" s="82">
        <v>40022</v>
      </c>
      <c r="G25" s="97" t="s">
        <v>3</v>
      </c>
      <c r="H25" s="27" t="s">
        <v>152</v>
      </c>
      <c r="I25" s="98">
        <v>9</v>
      </c>
      <c r="J25" s="27" t="s">
        <v>158</v>
      </c>
      <c r="K25" s="27">
        <v>5</v>
      </c>
      <c r="L25" s="109">
        <v>17</v>
      </c>
      <c r="M25" s="109">
        <v>28</v>
      </c>
      <c r="N25" s="109">
        <v>30</v>
      </c>
      <c r="O25" s="109">
        <v>0</v>
      </c>
      <c r="P25" s="109">
        <v>30</v>
      </c>
      <c r="Q25" s="43">
        <f t="shared" si="0"/>
        <v>110</v>
      </c>
      <c r="R25" s="118">
        <f t="shared" si="1"/>
        <v>36.666666666666664</v>
      </c>
      <c r="S25" s="30"/>
    </row>
    <row r="26" spans="1:19" ht="20.100000000000001" customHeight="1" x14ac:dyDescent="0.2">
      <c r="A26" s="87">
        <v>19</v>
      </c>
      <c r="B26" s="27" t="s">
        <v>99</v>
      </c>
      <c r="C26" s="27" t="s">
        <v>124</v>
      </c>
      <c r="D26" s="27" t="s">
        <v>125</v>
      </c>
      <c r="E26" s="88" t="s">
        <v>84</v>
      </c>
      <c r="F26" s="40">
        <v>39647</v>
      </c>
      <c r="G26" s="97" t="s">
        <v>3</v>
      </c>
      <c r="H26" s="26" t="s">
        <v>73</v>
      </c>
      <c r="I26" s="98">
        <v>9</v>
      </c>
      <c r="J26" s="26" t="s">
        <v>81</v>
      </c>
      <c r="K26" s="26">
        <v>13</v>
      </c>
      <c r="L26" s="110">
        <v>28</v>
      </c>
      <c r="M26" s="110">
        <v>0</v>
      </c>
      <c r="N26" s="110">
        <v>30</v>
      </c>
      <c r="O26" s="110">
        <v>0</v>
      </c>
      <c r="P26" s="110">
        <v>30</v>
      </c>
      <c r="Q26" s="43">
        <f t="shared" si="0"/>
        <v>101</v>
      </c>
      <c r="R26" s="118">
        <f t="shared" si="1"/>
        <v>33.666666666666664</v>
      </c>
      <c r="S26" s="30"/>
    </row>
    <row r="27" spans="1:19" ht="20.100000000000001" customHeight="1" x14ac:dyDescent="0.2">
      <c r="A27" s="87">
        <v>20</v>
      </c>
      <c r="B27" s="27" t="s">
        <v>134</v>
      </c>
      <c r="C27" s="27" t="s">
        <v>135</v>
      </c>
      <c r="D27" s="27" t="s">
        <v>113</v>
      </c>
      <c r="E27" s="88" t="s">
        <v>84</v>
      </c>
      <c r="F27" s="101">
        <v>39594</v>
      </c>
      <c r="G27" s="97" t="s">
        <v>3</v>
      </c>
      <c r="H27" s="102" t="s">
        <v>152</v>
      </c>
      <c r="I27" s="98">
        <v>9</v>
      </c>
      <c r="J27" s="27" t="s">
        <v>158</v>
      </c>
      <c r="K27" s="27">
        <v>11</v>
      </c>
      <c r="L27" s="109">
        <v>20</v>
      </c>
      <c r="M27" s="109">
        <v>6</v>
      </c>
      <c r="N27" s="109">
        <v>30</v>
      </c>
      <c r="O27" s="109">
        <v>0</v>
      </c>
      <c r="P27" s="109">
        <v>30</v>
      </c>
      <c r="Q27" s="43">
        <f t="shared" si="0"/>
        <v>97</v>
      </c>
      <c r="R27" s="118">
        <f t="shared" si="1"/>
        <v>32.333333333333336</v>
      </c>
      <c r="S27" s="30"/>
    </row>
    <row r="28" spans="1:19" ht="20.100000000000001" customHeight="1" x14ac:dyDescent="0.2">
      <c r="A28" s="87">
        <v>21</v>
      </c>
      <c r="B28" s="94" t="s">
        <v>98</v>
      </c>
      <c r="C28" s="90" t="s">
        <v>159</v>
      </c>
      <c r="D28" s="90" t="s">
        <v>160</v>
      </c>
      <c r="E28" s="99" t="s">
        <v>84</v>
      </c>
      <c r="F28" s="82">
        <v>39686</v>
      </c>
      <c r="G28" s="97" t="s">
        <v>3</v>
      </c>
      <c r="H28" s="94" t="s">
        <v>149</v>
      </c>
      <c r="I28" s="98">
        <v>9</v>
      </c>
      <c r="J28" s="27" t="s">
        <v>156</v>
      </c>
      <c r="K28" s="27">
        <v>0</v>
      </c>
      <c r="L28" s="109">
        <v>24</v>
      </c>
      <c r="M28" s="109">
        <v>12</v>
      </c>
      <c r="N28" s="109">
        <v>30</v>
      </c>
      <c r="O28" s="109"/>
      <c r="P28" s="109">
        <v>30</v>
      </c>
      <c r="Q28" s="43">
        <f t="shared" si="0"/>
        <v>96</v>
      </c>
      <c r="R28" s="118">
        <f t="shared" si="1"/>
        <v>32</v>
      </c>
      <c r="S28" s="30"/>
    </row>
    <row r="29" spans="1:19" ht="20.100000000000001" customHeight="1" x14ac:dyDescent="0.25">
      <c r="A29" s="87">
        <v>22</v>
      </c>
      <c r="B29" s="90" t="s">
        <v>103</v>
      </c>
      <c r="C29" s="90" t="s">
        <v>65</v>
      </c>
      <c r="D29" s="90" t="s">
        <v>104</v>
      </c>
      <c r="E29" s="88" t="s">
        <v>8</v>
      </c>
      <c r="F29" s="100">
        <v>39550</v>
      </c>
      <c r="G29" s="97" t="s">
        <v>3</v>
      </c>
      <c r="H29" s="90" t="s">
        <v>70</v>
      </c>
      <c r="I29" s="98">
        <v>9</v>
      </c>
      <c r="J29" s="90" t="s">
        <v>78</v>
      </c>
      <c r="K29" s="90">
        <v>0</v>
      </c>
      <c r="L29" s="112">
        <v>18</v>
      </c>
      <c r="M29" s="112">
        <v>17</v>
      </c>
      <c r="N29" s="112">
        <v>30</v>
      </c>
      <c r="O29" s="112"/>
      <c r="P29" s="112">
        <v>30</v>
      </c>
      <c r="Q29" s="43">
        <f t="shared" si="0"/>
        <v>95</v>
      </c>
      <c r="R29" s="118">
        <f t="shared" si="1"/>
        <v>31.666666666666668</v>
      </c>
      <c r="S29" s="30"/>
    </row>
    <row r="30" spans="1:19" ht="20.100000000000001" customHeight="1" x14ac:dyDescent="0.2">
      <c r="A30" s="87">
        <v>23</v>
      </c>
      <c r="B30" s="91" t="s">
        <v>139</v>
      </c>
      <c r="C30" s="91" t="s">
        <v>140</v>
      </c>
      <c r="D30" s="91" t="s">
        <v>52</v>
      </c>
      <c r="E30" s="88" t="s">
        <v>8</v>
      </c>
      <c r="F30" s="74">
        <v>39880</v>
      </c>
      <c r="G30" s="97" t="s">
        <v>3</v>
      </c>
      <c r="H30" s="27" t="s">
        <v>151</v>
      </c>
      <c r="I30" s="98">
        <v>9</v>
      </c>
      <c r="J30" s="26" t="s">
        <v>83</v>
      </c>
      <c r="K30" s="26">
        <v>32</v>
      </c>
      <c r="L30" s="111">
        <v>0</v>
      </c>
      <c r="M30" s="111">
        <v>1</v>
      </c>
      <c r="N30" s="111">
        <v>30</v>
      </c>
      <c r="O30" s="111">
        <v>0</v>
      </c>
      <c r="P30" s="111">
        <v>30</v>
      </c>
      <c r="Q30" s="43">
        <f t="shared" si="0"/>
        <v>93</v>
      </c>
      <c r="R30" s="118">
        <f t="shared" si="1"/>
        <v>31</v>
      </c>
      <c r="S30" s="30"/>
    </row>
    <row r="31" spans="1:19" ht="20.100000000000001" customHeight="1" x14ac:dyDescent="0.2">
      <c r="A31" s="87">
        <v>24</v>
      </c>
      <c r="B31" s="72" t="s">
        <v>141</v>
      </c>
      <c r="C31" s="72" t="s">
        <v>142</v>
      </c>
      <c r="D31" s="72" t="s">
        <v>143</v>
      </c>
      <c r="E31" s="88" t="s">
        <v>8</v>
      </c>
      <c r="F31" s="76">
        <v>39722</v>
      </c>
      <c r="G31" s="97" t="s">
        <v>3</v>
      </c>
      <c r="H31" s="26" t="s">
        <v>73</v>
      </c>
      <c r="I31" s="98">
        <v>9</v>
      </c>
      <c r="J31" s="26" t="s">
        <v>81</v>
      </c>
      <c r="K31" s="26">
        <v>0</v>
      </c>
      <c r="L31" s="109">
        <v>29</v>
      </c>
      <c r="M31" s="109">
        <v>0</v>
      </c>
      <c r="N31" s="109">
        <v>30</v>
      </c>
      <c r="O31" s="109"/>
      <c r="P31" s="109">
        <v>30</v>
      </c>
      <c r="Q31" s="43">
        <f t="shared" si="0"/>
        <v>89</v>
      </c>
      <c r="R31" s="118">
        <f t="shared" si="1"/>
        <v>29.666666666666668</v>
      </c>
      <c r="S31" s="30"/>
    </row>
    <row r="32" spans="1:19" ht="20.100000000000001" customHeight="1" x14ac:dyDescent="0.2">
      <c r="A32" s="87">
        <v>25</v>
      </c>
      <c r="B32" s="90" t="s">
        <v>119</v>
      </c>
      <c r="C32" s="90" t="s">
        <v>58</v>
      </c>
      <c r="D32" s="90" t="s">
        <v>120</v>
      </c>
      <c r="E32" s="88" t="s">
        <v>84</v>
      </c>
      <c r="F32" s="92">
        <v>39709</v>
      </c>
      <c r="G32" s="97" t="s">
        <v>3</v>
      </c>
      <c r="H32" s="90" t="s">
        <v>74</v>
      </c>
      <c r="I32" s="98">
        <v>9</v>
      </c>
      <c r="J32" s="90" t="s">
        <v>82</v>
      </c>
      <c r="K32" s="90">
        <v>5</v>
      </c>
      <c r="L32" s="43">
        <v>19</v>
      </c>
      <c r="M32" s="43">
        <v>0</v>
      </c>
      <c r="N32" s="43">
        <v>30</v>
      </c>
      <c r="O32" s="43">
        <v>0</v>
      </c>
      <c r="P32" s="43">
        <v>27</v>
      </c>
      <c r="Q32" s="43">
        <f t="shared" si="0"/>
        <v>81</v>
      </c>
      <c r="R32" s="118">
        <f t="shared" si="1"/>
        <v>27</v>
      </c>
      <c r="S32" s="30"/>
    </row>
    <row r="34" spans="2:5" ht="20.100000000000001" customHeight="1" x14ac:dyDescent="0.2">
      <c r="B34" s="117" t="s">
        <v>251</v>
      </c>
      <c r="E34" s="117" t="s">
        <v>252</v>
      </c>
    </row>
  </sheetData>
  <sortState ref="A8:S32">
    <sortCondition descending="1" ref="Q8:Q32"/>
  </sortState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3"/>
  <sheetViews>
    <sheetView topLeftCell="C1" zoomScale="82" zoomScaleNormal="82" workbookViewId="0">
      <selection activeCell="N25" sqref="N25"/>
    </sheetView>
  </sheetViews>
  <sheetFormatPr defaultColWidth="12.5703125" defaultRowHeight="15.75" customHeight="1" x14ac:dyDescent="0.2"/>
  <cols>
    <col min="1" max="1" width="5.5703125" customWidth="1"/>
    <col min="2" max="2" width="17.5703125" customWidth="1"/>
    <col min="4" max="4" width="18" customWidth="1"/>
    <col min="5" max="5" width="7.5703125" customWidth="1"/>
    <col min="7" max="7" width="12.7109375" customWidth="1"/>
    <col min="8" max="8" width="30.5703125" customWidth="1"/>
    <col min="9" max="9" width="8.28515625" customWidth="1"/>
    <col min="10" max="10" width="25.28515625" customWidth="1"/>
    <col min="11" max="18" width="11.42578125" customWidth="1"/>
  </cols>
  <sheetData>
    <row r="1" spans="1:19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77"/>
      <c r="L1" s="77"/>
      <c r="M1" s="77"/>
      <c r="N1" s="77"/>
      <c r="O1" s="77"/>
      <c r="P1" s="77"/>
      <c r="Q1" s="77"/>
      <c r="R1" s="77"/>
    </row>
    <row r="2" spans="1:19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77"/>
      <c r="L2" s="77"/>
      <c r="M2" s="77"/>
      <c r="N2" s="77"/>
      <c r="O2" s="77"/>
      <c r="P2" s="77"/>
      <c r="Q2" s="77"/>
      <c r="R2" s="77"/>
    </row>
    <row r="3" spans="1:19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77"/>
      <c r="L3" s="77"/>
      <c r="M3" s="77"/>
      <c r="N3" s="77"/>
      <c r="O3" s="77"/>
      <c r="P3" s="77"/>
      <c r="Q3" s="77"/>
      <c r="R3" s="77"/>
    </row>
    <row r="4" spans="1:19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77"/>
      <c r="L4" s="77"/>
      <c r="M4" s="77"/>
      <c r="N4" s="77"/>
      <c r="O4" s="77"/>
      <c r="P4" s="77"/>
      <c r="Q4" s="77"/>
      <c r="R4" s="77"/>
    </row>
    <row r="5" spans="1:19" ht="12.75" x14ac:dyDescent="0.2">
      <c r="A5" s="4"/>
      <c r="B5" s="8" t="s">
        <v>7</v>
      </c>
      <c r="C5" s="7">
        <v>300</v>
      </c>
      <c r="D5" s="4"/>
      <c r="E5" s="4"/>
      <c r="F5" s="9"/>
      <c r="G5" s="4"/>
      <c r="H5" s="4"/>
      <c r="I5" s="4"/>
      <c r="J5" s="4"/>
      <c r="K5" s="77"/>
      <c r="L5" s="77"/>
      <c r="M5" s="77"/>
      <c r="N5" s="77"/>
      <c r="O5" s="77"/>
      <c r="P5" s="77"/>
      <c r="Q5" s="77"/>
      <c r="R5" s="77"/>
    </row>
    <row r="6" spans="1:19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34"/>
      <c r="Q6" s="34"/>
      <c r="R6" s="34"/>
      <c r="S6" s="14"/>
    </row>
    <row r="7" spans="1:19" ht="38.25" x14ac:dyDescent="0.2">
      <c r="A7" s="79" t="s">
        <v>9</v>
      </c>
      <c r="B7" s="79" t="s">
        <v>10</v>
      </c>
      <c r="C7" s="79" t="s">
        <v>11</v>
      </c>
      <c r="D7" s="79" t="s">
        <v>12</v>
      </c>
      <c r="E7" s="79" t="s">
        <v>13</v>
      </c>
      <c r="F7" s="79" t="s">
        <v>14</v>
      </c>
      <c r="G7" s="79" t="s">
        <v>15</v>
      </c>
      <c r="H7" s="79" t="s">
        <v>16</v>
      </c>
      <c r="I7" s="79" t="s">
        <v>6</v>
      </c>
      <c r="J7" s="79" t="s">
        <v>17</v>
      </c>
      <c r="K7" s="114" t="s">
        <v>241</v>
      </c>
      <c r="L7" s="114" t="s">
        <v>257</v>
      </c>
      <c r="M7" s="114" t="s">
        <v>244</v>
      </c>
      <c r="N7" s="114" t="s">
        <v>242</v>
      </c>
      <c r="O7" s="114" t="s">
        <v>246</v>
      </c>
      <c r="P7" s="114" t="s">
        <v>245</v>
      </c>
      <c r="Q7" s="114" t="s">
        <v>247</v>
      </c>
      <c r="R7" s="114" t="s">
        <v>250</v>
      </c>
      <c r="S7" s="114" t="s">
        <v>18</v>
      </c>
    </row>
    <row r="8" spans="1:19" ht="15.75" customHeight="1" x14ac:dyDescent="0.25">
      <c r="A8" s="143">
        <v>1</v>
      </c>
      <c r="B8" s="140" t="s">
        <v>174</v>
      </c>
      <c r="C8" s="140" t="s">
        <v>175</v>
      </c>
      <c r="D8" s="140" t="s">
        <v>56</v>
      </c>
      <c r="E8" s="134" t="s">
        <v>84</v>
      </c>
      <c r="F8" s="141">
        <v>39314</v>
      </c>
      <c r="G8" s="144" t="s">
        <v>3</v>
      </c>
      <c r="H8" s="145" t="s">
        <v>74</v>
      </c>
      <c r="I8" s="146">
        <v>10</v>
      </c>
      <c r="J8" s="145" t="s">
        <v>82</v>
      </c>
      <c r="K8" s="147">
        <v>35</v>
      </c>
      <c r="L8" s="147">
        <v>30</v>
      </c>
      <c r="M8" s="147">
        <v>30</v>
      </c>
      <c r="N8" s="147">
        <v>30</v>
      </c>
      <c r="O8" s="147">
        <v>30</v>
      </c>
      <c r="P8" s="147">
        <v>30</v>
      </c>
      <c r="Q8" s="140">
        <f>SUM(K8:P8)</f>
        <v>185</v>
      </c>
      <c r="R8" s="148">
        <f>Q8*100/300</f>
        <v>61.666666666666664</v>
      </c>
      <c r="S8" s="149" t="s">
        <v>248</v>
      </c>
    </row>
    <row r="9" spans="1:19" ht="15.75" customHeight="1" x14ac:dyDescent="0.25">
      <c r="A9" s="143">
        <v>2</v>
      </c>
      <c r="B9" s="137" t="s">
        <v>168</v>
      </c>
      <c r="C9" s="137" t="s">
        <v>169</v>
      </c>
      <c r="D9" s="137" t="s">
        <v>170</v>
      </c>
      <c r="E9" s="134" t="s">
        <v>8</v>
      </c>
      <c r="F9" s="139">
        <v>39198</v>
      </c>
      <c r="G9" s="144" t="s">
        <v>3</v>
      </c>
      <c r="H9" s="133" t="s">
        <v>151</v>
      </c>
      <c r="I9" s="146">
        <v>10</v>
      </c>
      <c r="J9" s="137" t="s">
        <v>83</v>
      </c>
      <c r="K9" s="147">
        <v>68</v>
      </c>
      <c r="L9" s="147">
        <v>30</v>
      </c>
      <c r="M9" s="147">
        <v>0</v>
      </c>
      <c r="N9" s="147">
        <v>27</v>
      </c>
      <c r="O9" s="147">
        <v>30</v>
      </c>
      <c r="P9" s="147">
        <v>30</v>
      </c>
      <c r="Q9" s="140">
        <f>SUM(K9:P9)</f>
        <v>185</v>
      </c>
      <c r="R9" s="148">
        <f>Q9*100/300</f>
        <v>61.666666666666664</v>
      </c>
      <c r="S9" s="149" t="s">
        <v>248</v>
      </c>
    </row>
    <row r="10" spans="1:19" ht="15.75" customHeight="1" x14ac:dyDescent="0.25">
      <c r="A10" s="143">
        <v>3</v>
      </c>
      <c r="B10" s="140" t="s">
        <v>163</v>
      </c>
      <c r="C10" s="140" t="s">
        <v>164</v>
      </c>
      <c r="D10" s="140" t="s">
        <v>165</v>
      </c>
      <c r="E10" s="134" t="s">
        <v>8</v>
      </c>
      <c r="F10" s="141">
        <v>39288</v>
      </c>
      <c r="G10" s="144" t="s">
        <v>3</v>
      </c>
      <c r="H10" s="140" t="s">
        <v>146</v>
      </c>
      <c r="I10" s="146">
        <v>10</v>
      </c>
      <c r="J10" s="140" t="s">
        <v>154</v>
      </c>
      <c r="K10" s="150">
        <v>46</v>
      </c>
      <c r="L10" s="150">
        <v>30</v>
      </c>
      <c r="M10" s="150">
        <v>15</v>
      </c>
      <c r="N10" s="150">
        <v>28</v>
      </c>
      <c r="O10" s="150">
        <v>30</v>
      </c>
      <c r="P10" s="150">
        <v>30</v>
      </c>
      <c r="Q10" s="140">
        <f>SUM(K10:P10)</f>
        <v>179</v>
      </c>
      <c r="R10" s="148">
        <f>Q10*100/300</f>
        <v>59.666666666666664</v>
      </c>
      <c r="S10" s="151" t="s">
        <v>249</v>
      </c>
    </row>
    <row r="11" spans="1:19" ht="15.75" customHeight="1" x14ac:dyDescent="0.25">
      <c r="A11" s="143">
        <v>4</v>
      </c>
      <c r="B11" s="133" t="s">
        <v>178</v>
      </c>
      <c r="C11" s="133" t="s">
        <v>179</v>
      </c>
      <c r="D11" s="133" t="s">
        <v>180</v>
      </c>
      <c r="E11" s="134" t="s">
        <v>8</v>
      </c>
      <c r="F11" s="135">
        <v>39506</v>
      </c>
      <c r="G11" s="144" t="s">
        <v>3</v>
      </c>
      <c r="H11" s="133" t="s">
        <v>152</v>
      </c>
      <c r="I11" s="146">
        <v>10</v>
      </c>
      <c r="J11" s="133" t="s">
        <v>186</v>
      </c>
      <c r="K11" s="150">
        <v>31</v>
      </c>
      <c r="L11" s="150">
        <v>30</v>
      </c>
      <c r="M11" s="150">
        <v>29</v>
      </c>
      <c r="N11" s="150">
        <v>30</v>
      </c>
      <c r="O11" s="150">
        <v>29</v>
      </c>
      <c r="P11" s="150">
        <v>30</v>
      </c>
      <c r="Q11" s="140">
        <f>SUM(K11:P11)</f>
        <v>179</v>
      </c>
      <c r="R11" s="148">
        <f>Q11*100/300</f>
        <v>59.666666666666664</v>
      </c>
      <c r="S11" s="149" t="s">
        <v>249</v>
      </c>
    </row>
    <row r="12" spans="1:19" ht="15.75" customHeight="1" x14ac:dyDescent="0.25">
      <c r="A12" s="143">
        <v>5</v>
      </c>
      <c r="B12" s="137" t="s">
        <v>172</v>
      </c>
      <c r="C12" s="137" t="s">
        <v>41</v>
      </c>
      <c r="D12" s="137" t="s">
        <v>133</v>
      </c>
      <c r="E12" s="134" t="s">
        <v>8</v>
      </c>
      <c r="F12" s="142">
        <v>38921</v>
      </c>
      <c r="G12" s="144" t="s">
        <v>3</v>
      </c>
      <c r="H12" s="137" t="s">
        <v>147</v>
      </c>
      <c r="I12" s="146">
        <v>10</v>
      </c>
      <c r="J12" s="137" t="s">
        <v>75</v>
      </c>
      <c r="K12" s="152">
        <v>69</v>
      </c>
      <c r="L12" s="152">
        <v>30</v>
      </c>
      <c r="M12" s="152">
        <v>4</v>
      </c>
      <c r="N12" s="152">
        <v>16</v>
      </c>
      <c r="O12" s="152">
        <v>30</v>
      </c>
      <c r="P12" s="152">
        <v>30</v>
      </c>
      <c r="Q12" s="140">
        <f>SUM(K12:P12)</f>
        <v>179</v>
      </c>
      <c r="R12" s="148">
        <f>Q12*100/300</f>
        <v>59.666666666666664</v>
      </c>
      <c r="S12" s="151" t="s">
        <v>249</v>
      </c>
    </row>
    <row r="13" spans="1:19" ht="15.75" customHeight="1" x14ac:dyDescent="0.2">
      <c r="A13" s="131">
        <v>6</v>
      </c>
      <c r="B13" s="25" t="s">
        <v>161</v>
      </c>
      <c r="C13" s="25" t="s">
        <v>162</v>
      </c>
      <c r="D13" s="25" t="s">
        <v>88</v>
      </c>
      <c r="E13" s="37" t="s">
        <v>8</v>
      </c>
      <c r="F13" s="39">
        <v>39272</v>
      </c>
      <c r="G13" s="81" t="s">
        <v>3</v>
      </c>
      <c r="H13" s="25" t="s">
        <v>146</v>
      </c>
      <c r="I13" s="80">
        <v>10</v>
      </c>
      <c r="J13" s="25" t="s">
        <v>154</v>
      </c>
      <c r="K13" s="25">
        <v>48</v>
      </c>
      <c r="L13" s="25">
        <v>30</v>
      </c>
      <c r="M13" s="25">
        <v>0</v>
      </c>
      <c r="N13" s="25">
        <v>27</v>
      </c>
      <c r="O13" s="25">
        <v>30</v>
      </c>
      <c r="P13" s="25">
        <v>30</v>
      </c>
      <c r="Q13" s="25">
        <f>SUM(K13:P13)</f>
        <v>165</v>
      </c>
      <c r="R13" s="116">
        <f>Q13*100/300</f>
        <v>55</v>
      </c>
      <c r="S13" s="115"/>
    </row>
    <row r="14" spans="1:19" ht="15.75" customHeight="1" x14ac:dyDescent="0.25">
      <c r="A14" s="131">
        <v>7</v>
      </c>
      <c r="B14" s="70" t="s">
        <v>240</v>
      </c>
      <c r="C14" s="70" t="s">
        <v>181</v>
      </c>
      <c r="D14" s="70" t="s">
        <v>91</v>
      </c>
      <c r="E14" s="37" t="s">
        <v>8</v>
      </c>
      <c r="F14" s="73">
        <v>39376</v>
      </c>
      <c r="G14" s="81" t="s">
        <v>3</v>
      </c>
      <c r="H14" s="70" t="s">
        <v>152</v>
      </c>
      <c r="I14" s="80">
        <v>10</v>
      </c>
      <c r="J14" s="70" t="s">
        <v>186</v>
      </c>
      <c r="K14" s="32">
        <v>61</v>
      </c>
      <c r="L14" s="32">
        <v>25</v>
      </c>
      <c r="M14" s="32">
        <v>0</v>
      </c>
      <c r="N14" s="32">
        <v>28</v>
      </c>
      <c r="O14" s="32">
        <v>3</v>
      </c>
      <c r="P14" s="32">
        <v>30</v>
      </c>
      <c r="Q14" s="25">
        <f>SUM(K14:P14)</f>
        <v>147</v>
      </c>
      <c r="R14" s="116">
        <f>Q14*100/300</f>
        <v>49</v>
      </c>
      <c r="S14" s="115"/>
    </row>
    <row r="15" spans="1:19" ht="15.75" customHeight="1" x14ac:dyDescent="0.25">
      <c r="A15" s="131">
        <v>8</v>
      </c>
      <c r="B15" s="70" t="s">
        <v>63</v>
      </c>
      <c r="C15" s="70" t="s">
        <v>176</v>
      </c>
      <c r="D15" s="70" t="s">
        <v>177</v>
      </c>
      <c r="E15" s="37" t="s">
        <v>8</v>
      </c>
      <c r="F15" s="73">
        <v>39317</v>
      </c>
      <c r="G15" s="81" t="s">
        <v>3</v>
      </c>
      <c r="H15" s="70" t="s">
        <v>152</v>
      </c>
      <c r="I15" s="80">
        <v>10</v>
      </c>
      <c r="J15" s="70" t="s">
        <v>186</v>
      </c>
      <c r="K15" s="22">
        <v>29</v>
      </c>
      <c r="L15" s="22">
        <v>30</v>
      </c>
      <c r="M15" s="22">
        <v>0</v>
      </c>
      <c r="N15" s="22">
        <v>28</v>
      </c>
      <c r="O15" s="22">
        <v>30</v>
      </c>
      <c r="P15" s="22">
        <v>30</v>
      </c>
      <c r="Q15" s="25">
        <f>SUM(K15:P15)</f>
        <v>147</v>
      </c>
      <c r="R15" s="116">
        <f>Q15*100/300</f>
        <v>49</v>
      </c>
      <c r="S15" s="115"/>
    </row>
    <row r="16" spans="1:19" ht="15.75" customHeight="1" x14ac:dyDescent="0.25">
      <c r="A16" s="131">
        <v>9</v>
      </c>
      <c r="B16" s="25" t="s">
        <v>182</v>
      </c>
      <c r="C16" s="25" t="s">
        <v>183</v>
      </c>
      <c r="D16" s="25" t="s">
        <v>184</v>
      </c>
      <c r="E16" s="37" t="s">
        <v>8</v>
      </c>
      <c r="F16" s="42">
        <v>39344</v>
      </c>
      <c r="G16" s="81" t="s">
        <v>3</v>
      </c>
      <c r="H16" s="25" t="s">
        <v>74</v>
      </c>
      <c r="I16" s="80">
        <v>10</v>
      </c>
      <c r="J16" s="25" t="s">
        <v>82</v>
      </c>
      <c r="K16" s="22">
        <v>35</v>
      </c>
      <c r="L16" s="22">
        <v>30</v>
      </c>
      <c r="M16" s="22">
        <v>0</v>
      </c>
      <c r="N16" s="22">
        <v>19</v>
      </c>
      <c r="O16" s="22">
        <v>20</v>
      </c>
      <c r="P16" s="22">
        <v>30</v>
      </c>
      <c r="Q16" s="25">
        <f>SUM(K16:P16)</f>
        <v>134</v>
      </c>
      <c r="R16" s="116">
        <f>Q16*100/300</f>
        <v>44.666666666666664</v>
      </c>
      <c r="S16" s="115"/>
    </row>
    <row r="17" spans="1:19" ht="15.75" customHeight="1" x14ac:dyDescent="0.2">
      <c r="A17" s="131">
        <v>10</v>
      </c>
      <c r="B17" s="70" t="s">
        <v>50</v>
      </c>
      <c r="C17" s="70" t="s">
        <v>173</v>
      </c>
      <c r="D17" s="70" t="s">
        <v>43</v>
      </c>
      <c r="E17" s="37" t="s">
        <v>8</v>
      </c>
      <c r="F17" s="38">
        <v>39236</v>
      </c>
      <c r="G17" s="81" t="s">
        <v>3</v>
      </c>
      <c r="H17" s="24" t="s">
        <v>147</v>
      </c>
      <c r="I17" s="80">
        <v>10</v>
      </c>
      <c r="J17" s="24" t="s">
        <v>75</v>
      </c>
      <c r="K17" s="25">
        <v>14</v>
      </c>
      <c r="L17" s="25">
        <v>15</v>
      </c>
      <c r="M17" s="25">
        <v>0</v>
      </c>
      <c r="N17" s="25">
        <v>21</v>
      </c>
      <c r="O17" s="25">
        <v>30</v>
      </c>
      <c r="P17" s="25">
        <v>28</v>
      </c>
      <c r="Q17" s="25">
        <f>SUM(K17:P17)</f>
        <v>108</v>
      </c>
      <c r="R17" s="116">
        <f>Q17*100/300</f>
        <v>36</v>
      </c>
      <c r="S17" s="115"/>
    </row>
    <row r="18" spans="1:19" ht="15.75" customHeight="1" x14ac:dyDescent="0.25">
      <c r="A18" s="131">
        <v>11</v>
      </c>
      <c r="B18" s="25" t="s">
        <v>166</v>
      </c>
      <c r="C18" s="25" t="s">
        <v>48</v>
      </c>
      <c r="D18" s="25" t="s">
        <v>56</v>
      </c>
      <c r="E18" s="37" t="s">
        <v>84</v>
      </c>
      <c r="F18" s="39">
        <v>39467</v>
      </c>
      <c r="G18" s="81" t="s">
        <v>3</v>
      </c>
      <c r="H18" s="43" t="s">
        <v>185</v>
      </c>
      <c r="I18" s="80">
        <v>10</v>
      </c>
      <c r="J18" s="43" t="s">
        <v>155</v>
      </c>
      <c r="K18" s="22">
        <v>39</v>
      </c>
      <c r="L18" s="22"/>
      <c r="M18" s="22">
        <v>0</v>
      </c>
      <c r="N18" s="22">
        <v>0</v>
      </c>
      <c r="O18" s="22">
        <v>0</v>
      </c>
      <c r="P18" s="22">
        <v>0</v>
      </c>
      <c r="Q18" s="25">
        <f>SUM(K18:P18)</f>
        <v>39</v>
      </c>
      <c r="R18" s="116">
        <f>Q18*100/300</f>
        <v>13</v>
      </c>
      <c r="S18" s="115"/>
    </row>
    <row r="19" spans="1:19" ht="15.75" customHeight="1" x14ac:dyDescent="0.25">
      <c r="A19" s="131">
        <v>12</v>
      </c>
      <c r="B19" s="24" t="s">
        <v>171</v>
      </c>
      <c r="C19" s="24" t="s">
        <v>162</v>
      </c>
      <c r="D19" s="24" t="s">
        <v>165</v>
      </c>
      <c r="E19" s="37" t="s">
        <v>8</v>
      </c>
      <c r="F19" s="38">
        <v>39427</v>
      </c>
      <c r="G19" s="81" t="s">
        <v>3</v>
      </c>
      <c r="H19" s="24" t="s">
        <v>72</v>
      </c>
      <c r="I19" s="80">
        <v>10</v>
      </c>
      <c r="J19" s="24" t="s">
        <v>80</v>
      </c>
      <c r="K19" s="23">
        <v>30</v>
      </c>
      <c r="L19" s="23"/>
      <c r="M19" s="23">
        <v>0</v>
      </c>
      <c r="N19" s="23">
        <v>0</v>
      </c>
      <c r="O19" s="23">
        <v>0</v>
      </c>
      <c r="P19" s="23">
        <v>0</v>
      </c>
      <c r="Q19" s="25">
        <f>SUM(K19:P19)</f>
        <v>30</v>
      </c>
      <c r="R19" s="116">
        <f>Q19*100/300</f>
        <v>10</v>
      </c>
      <c r="S19" s="115"/>
    </row>
    <row r="20" spans="1:19" ht="15.75" customHeight="1" x14ac:dyDescent="0.25">
      <c r="A20" s="131">
        <v>13</v>
      </c>
      <c r="B20" s="25" t="s">
        <v>166</v>
      </c>
      <c r="C20" s="25" t="s">
        <v>114</v>
      </c>
      <c r="D20" s="25" t="s">
        <v>167</v>
      </c>
      <c r="E20" s="37" t="s">
        <v>84</v>
      </c>
      <c r="F20" s="39">
        <v>39532</v>
      </c>
      <c r="G20" s="81" t="s">
        <v>3</v>
      </c>
      <c r="H20" s="43" t="s">
        <v>185</v>
      </c>
      <c r="I20" s="80">
        <v>10</v>
      </c>
      <c r="J20" s="43" t="s">
        <v>155</v>
      </c>
      <c r="K20" s="32">
        <v>29</v>
      </c>
      <c r="L20" s="32"/>
      <c r="M20" s="32">
        <v>0</v>
      </c>
      <c r="N20" s="32">
        <v>0</v>
      </c>
      <c r="O20" s="32">
        <v>0</v>
      </c>
      <c r="P20" s="32">
        <v>0</v>
      </c>
      <c r="Q20" s="25">
        <f>SUM(K20:P20)</f>
        <v>29</v>
      </c>
      <c r="R20" s="116">
        <f>Q20*100/300</f>
        <v>9.6666666666666661</v>
      </c>
      <c r="S20" s="115"/>
    </row>
    <row r="23" spans="1:19" ht="15.75" customHeight="1" x14ac:dyDescent="0.2">
      <c r="C23" s="117" t="s">
        <v>251</v>
      </c>
      <c r="F23" s="117" t="s">
        <v>252</v>
      </c>
    </row>
  </sheetData>
  <sortState ref="A7:S20">
    <sortCondition descending="1" ref="Q7:Q2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30"/>
  <sheetViews>
    <sheetView tabSelected="1" topLeftCell="E4" zoomScale="77" zoomScaleNormal="77" workbookViewId="0">
      <selection activeCell="H29" sqref="H29"/>
    </sheetView>
  </sheetViews>
  <sheetFormatPr defaultColWidth="12.5703125" defaultRowHeight="15.75" customHeight="1" x14ac:dyDescent="0.2"/>
  <cols>
    <col min="1" max="1" width="5.7109375" customWidth="1"/>
    <col min="2" max="2" width="17.7109375" customWidth="1"/>
    <col min="5" max="5" width="8.42578125" customWidth="1"/>
    <col min="7" max="7" width="11.140625" customWidth="1"/>
    <col min="8" max="8" width="52.140625" customWidth="1"/>
    <col min="9" max="9" width="8.28515625" customWidth="1"/>
    <col min="10" max="10" width="31.5703125" customWidth="1"/>
  </cols>
  <sheetData>
    <row r="1" spans="1:20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84"/>
      <c r="L1" s="84"/>
      <c r="M1" s="84"/>
      <c r="N1" s="84"/>
      <c r="O1" s="84"/>
      <c r="P1" s="84"/>
      <c r="Q1" s="84"/>
      <c r="R1" s="84"/>
      <c r="S1" s="84"/>
      <c r="T1" s="18"/>
    </row>
    <row r="2" spans="1:20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84"/>
      <c r="L2" s="84"/>
      <c r="M2" s="84"/>
      <c r="N2" s="84"/>
      <c r="O2" s="84"/>
      <c r="P2" s="84"/>
      <c r="Q2" s="84"/>
      <c r="R2" s="84"/>
      <c r="S2" s="84"/>
      <c r="T2" s="18"/>
    </row>
    <row r="3" spans="1:20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84"/>
      <c r="L3" s="84"/>
      <c r="M3" s="84"/>
      <c r="N3" s="84"/>
      <c r="O3" s="84"/>
      <c r="P3" s="84"/>
      <c r="Q3" s="84"/>
      <c r="R3" s="84"/>
      <c r="S3" s="84"/>
      <c r="T3" s="18"/>
    </row>
    <row r="4" spans="1:20" ht="12.75" x14ac:dyDescent="0.2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84"/>
      <c r="L4" s="84"/>
      <c r="M4" s="84"/>
      <c r="N4" s="84"/>
      <c r="O4" s="84"/>
      <c r="P4" s="84"/>
      <c r="Q4" s="84"/>
      <c r="R4" s="84"/>
      <c r="S4" s="84"/>
      <c r="T4" s="18"/>
    </row>
    <row r="5" spans="1:20" ht="12.75" x14ac:dyDescent="0.2">
      <c r="A5" s="15"/>
      <c r="B5" s="15" t="s">
        <v>7</v>
      </c>
      <c r="C5" s="20">
        <v>300</v>
      </c>
      <c r="D5" s="15"/>
      <c r="E5" s="15"/>
      <c r="F5" s="21"/>
      <c r="G5" s="15"/>
      <c r="H5" s="15"/>
      <c r="I5" s="15"/>
      <c r="J5" s="15"/>
      <c r="K5" s="84"/>
      <c r="L5" s="84"/>
      <c r="M5" s="84"/>
      <c r="N5" s="84"/>
      <c r="O5" s="84"/>
      <c r="P5" s="84"/>
      <c r="Q5" s="84"/>
      <c r="R5" s="84"/>
      <c r="S5" s="84"/>
      <c r="T5" s="18"/>
    </row>
    <row r="6" spans="1:20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34"/>
      <c r="Q6" s="34"/>
      <c r="R6" s="34"/>
      <c r="S6" s="34"/>
      <c r="T6" s="14"/>
    </row>
    <row r="7" spans="1:20" ht="25.5" x14ac:dyDescent="0.2">
      <c r="A7" s="129" t="s">
        <v>9</v>
      </c>
      <c r="B7" s="129" t="s">
        <v>10</v>
      </c>
      <c r="C7" s="129" t="s">
        <v>11</v>
      </c>
      <c r="D7" s="129" t="s">
        <v>12</v>
      </c>
      <c r="E7" s="129" t="s">
        <v>13</v>
      </c>
      <c r="F7" s="129" t="s">
        <v>14</v>
      </c>
      <c r="G7" s="129" t="s">
        <v>15</v>
      </c>
      <c r="H7" s="129" t="s">
        <v>16</v>
      </c>
      <c r="I7" s="129" t="s">
        <v>6</v>
      </c>
      <c r="J7" s="129" t="s">
        <v>17</v>
      </c>
      <c r="K7" s="129" t="s">
        <v>255</v>
      </c>
      <c r="L7" s="129" t="s">
        <v>256</v>
      </c>
      <c r="M7" s="129" t="s">
        <v>257</v>
      </c>
      <c r="N7" s="129" t="s">
        <v>244</v>
      </c>
      <c r="O7" s="129" t="s">
        <v>242</v>
      </c>
      <c r="P7" s="129" t="s">
        <v>246</v>
      </c>
      <c r="Q7" s="129" t="s">
        <v>245</v>
      </c>
      <c r="R7" s="129" t="s">
        <v>247</v>
      </c>
      <c r="S7" s="129" t="s">
        <v>253</v>
      </c>
      <c r="T7" s="28" t="s">
        <v>18</v>
      </c>
    </row>
    <row r="8" spans="1:20" ht="20.100000000000001" customHeight="1" x14ac:dyDescent="0.2">
      <c r="A8" s="132">
        <v>1</v>
      </c>
      <c r="B8" s="133" t="s">
        <v>201</v>
      </c>
      <c r="C8" s="133" t="s">
        <v>202</v>
      </c>
      <c r="D8" s="133" t="s">
        <v>52</v>
      </c>
      <c r="E8" s="134" t="s">
        <v>8</v>
      </c>
      <c r="F8" s="135">
        <v>39072</v>
      </c>
      <c r="G8" s="136" t="s">
        <v>3</v>
      </c>
      <c r="H8" s="137" t="s">
        <v>73</v>
      </c>
      <c r="I8" s="134">
        <v>11</v>
      </c>
      <c r="J8" s="137" t="s">
        <v>81</v>
      </c>
      <c r="K8" s="133">
        <v>84</v>
      </c>
      <c r="L8" s="133">
        <v>26</v>
      </c>
      <c r="M8" s="133">
        <v>30</v>
      </c>
      <c r="N8" s="133">
        <v>15</v>
      </c>
      <c r="O8" s="133">
        <v>14</v>
      </c>
      <c r="P8" s="133">
        <v>30</v>
      </c>
      <c r="Q8" s="133">
        <v>30</v>
      </c>
      <c r="R8" s="137">
        <f>SUM(K8:Q8)</f>
        <v>229</v>
      </c>
      <c r="S8" s="138">
        <f>R8*100/300</f>
        <v>76.333333333333329</v>
      </c>
      <c r="T8" s="136" t="s">
        <v>248</v>
      </c>
    </row>
    <row r="9" spans="1:20" ht="20.100000000000001" customHeight="1" x14ac:dyDescent="0.2">
      <c r="A9" s="132">
        <v>3</v>
      </c>
      <c r="B9" s="133" t="s">
        <v>219</v>
      </c>
      <c r="C9" s="133" t="s">
        <v>220</v>
      </c>
      <c r="D9" s="133" t="s">
        <v>43</v>
      </c>
      <c r="E9" s="134" t="s">
        <v>8</v>
      </c>
      <c r="F9" s="139">
        <v>39143</v>
      </c>
      <c r="G9" s="136" t="s">
        <v>3</v>
      </c>
      <c r="H9" s="137" t="s">
        <v>73</v>
      </c>
      <c r="I9" s="134">
        <v>11</v>
      </c>
      <c r="J9" s="137" t="s">
        <v>81</v>
      </c>
      <c r="K9" s="137">
        <v>104</v>
      </c>
      <c r="L9" s="137">
        <v>26</v>
      </c>
      <c r="M9" s="137">
        <v>20</v>
      </c>
      <c r="N9" s="137">
        <v>0</v>
      </c>
      <c r="O9" s="137">
        <v>19</v>
      </c>
      <c r="P9" s="137">
        <v>30</v>
      </c>
      <c r="Q9" s="137">
        <v>30</v>
      </c>
      <c r="R9" s="137">
        <f>SUM(K9:Q9)</f>
        <v>229</v>
      </c>
      <c r="S9" s="138">
        <f>R9*100/300</f>
        <v>76.333333333333329</v>
      </c>
      <c r="T9" s="136" t="s">
        <v>248</v>
      </c>
    </row>
    <row r="10" spans="1:20" ht="20.100000000000001" customHeight="1" x14ac:dyDescent="0.2">
      <c r="A10" s="132">
        <v>2</v>
      </c>
      <c r="B10" s="137" t="s">
        <v>206</v>
      </c>
      <c r="C10" s="137" t="s">
        <v>207</v>
      </c>
      <c r="D10" s="137" t="s">
        <v>91</v>
      </c>
      <c r="E10" s="134" t="s">
        <v>8</v>
      </c>
      <c r="F10" s="139">
        <v>38818</v>
      </c>
      <c r="G10" s="136" t="s">
        <v>3</v>
      </c>
      <c r="H10" s="137" t="s">
        <v>234</v>
      </c>
      <c r="I10" s="134">
        <v>11</v>
      </c>
      <c r="J10" s="137" t="s">
        <v>238</v>
      </c>
      <c r="K10" s="133">
        <v>74</v>
      </c>
      <c r="L10" s="133">
        <v>27</v>
      </c>
      <c r="M10" s="133">
        <v>30</v>
      </c>
      <c r="N10" s="133">
        <v>15</v>
      </c>
      <c r="O10" s="133">
        <v>25</v>
      </c>
      <c r="P10" s="133">
        <v>20</v>
      </c>
      <c r="Q10" s="133">
        <v>30</v>
      </c>
      <c r="R10" s="137">
        <f>SUM(K10:Q10)</f>
        <v>221</v>
      </c>
      <c r="S10" s="138">
        <f>R10*100/300</f>
        <v>73.666666666666671</v>
      </c>
      <c r="T10" s="136" t="s">
        <v>249</v>
      </c>
    </row>
    <row r="11" spans="1:20" ht="20.100000000000001" customHeight="1" x14ac:dyDescent="0.2">
      <c r="A11" s="132">
        <v>4</v>
      </c>
      <c r="B11" s="140" t="s">
        <v>203</v>
      </c>
      <c r="C11" s="140" t="s">
        <v>204</v>
      </c>
      <c r="D11" s="140" t="s">
        <v>205</v>
      </c>
      <c r="E11" s="134" t="s">
        <v>8</v>
      </c>
      <c r="F11" s="141">
        <v>38817</v>
      </c>
      <c r="G11" s="136" t="s">
        <v>3</v>
      </c>
      <c r="H11" s="140" t="s">
        <v>70</v>
      </c>
      <c r="I11" s="134">
        <v>11</v>
      </c>
      <c r="J11" s="140" t="s">
        <v>237</v>
      </c>
      <c r="K11" s="133">
        <v>32</v>
      </c>
      <c r="L11" s="133">
        <v>24</v>
      </c>
      <c r="M11" s="133">
        <v>30</v>
      </c>
      <c r="N11" s="133">
        <v>30</v>
      </c>
      <c r="O11" s="133">
        <v>25</v>
      </c>
      <c r="P11" s="133">
        <v>30</v>
      </c>
      <c r="Q11" s="133">
        <v>30</v>
      </c>
      <c r="R11" s="137">
        <f>SUM(K11:Q11)</f>
        <v>201</v>
      </c>
      <c r="S11" s="138">
        <f>R11*100/300</f>
        <v>67</v>
      </c>
      <c r="T11" s="136" t="s">
        <v>249</v>
      </c>
    </row>
    <row r="12" spans="1:20" ht="20.100000000000001" customHeight="1" x14ac:dyDescent="0.2">
      <c r="A12" s="132">
        <v>5</v>
      </c>
      <c r="B12" s="137" t="s">
        <v>193</v>
      </c>
      <c r="C12" s="137" t="s">
        <v>176</v>
      </c>
      <c r="D12" s="137" t="s">
        <v>194</v>
      </c>
      <c r="E12" s="134" t="s">
        <v>8</v>
      </c>
      <c r="F12" s="142">
        <v>38951</v>
      </c>
      <c r="G12" s="136" t="s">
        <v>3</v>
      </c>
      <c r="H12" s="137" t="s">
        <v>232</v>
      </c>
      <c r="I12" s="134">
        <v>11</v>
      </c>
      <c r="J12" s="137" t="s">
        <v>79</v>
      </c>
      <c r="K12" s="140">
        <v>62</v>
      </c>
      <c r="L12" s="140">
        <v>21</v>
      </c>
      <c r="M12" s="140">
        <v>30</v>
      </c>
      <c r="N12" s="140">
        <v>20</v>
      </c>
      <c r="O12" s="140">
        <v>6</v>
      </c>
      <c r="P12" s="140">
        <v>30</v>
      </c>
      <c r="Q12" s="140">
        <v>30</v>
      </c>
      <c r="R12" s="137">
        <f>SUM(K12:Q12)</f>
        <v>199</v>
      </c>
      <c r="S12" s="138">
        <f>R12*100/300</f>
        <v>66.333333333333329</v>
      </c>
      <c r="T12" s="136" t="s">
        <v>249</v>
      </c>
    </row>
    <row r="13" spans="1:20" ht="20.100000000000001" customHeight="1" x14ac:dyDescent="0.2">
      <c r="A13" s="132">
        <v>7</v>
      </c>
      <c r="B13" s="137" t="s">
        <v>214</v>
      </c>
      <c r="C13" s="137" t="s">
        <v>215</v>
      </c>
      <c r="D13" s="137" t="s">
        <v>216</v>
      </c>
      <c r="E13" s="134" t="s">
        <v>8</v>
      </c>
      <c r="F13" s="139">
        <v>39101</v>
      </c>
      <c r="G13" s="136" t="s">
        <v>3</v>
      </c>
      <c r="H13" s="137" t="s">
        <v>234</v>
      </c>
      <c r="I13" s="134">
        <v>11</v>
      </c>
      <c r="J13" s="137" t="s">
        <v>238</v>
      </c>
      <c r="K13" s="137">
        <v>96</v>
      </c>
      <c r="L13" s="137">
        <v>28</v>
      </c>
      <c r="M13" s="137">
        <v>20</v>
      </c>
      <c r="N13" s="137">
        <v>0</v>
      </c>
      <c r="O13" s="137">
        <v>25</v>
      </c>
      <c r="P13" s="137">
        <v>0</v>
      </c>
      <c r="Q13" s="137">
        <v>30</v>
      </c>
      <c r="R13" s="137">
        <f>SUM(K13:Q13)</f>
        <v>199</v>
      </c>
      <c r="S13" s="138">
        <f>R13*100/300</f>
        <v>66.333333333333329</v>
      </c>
      <c r="T13" s="136" t="s">
        <v>249</v>
      </c>
    </row>
    <row r="14" spans="1:20" ht="20.100000000000001" customHeight="1" x14ac:dyDescent="0.2">
      <c r="A14" s="87">
        <v>6</v>
      </c>
      <c r="B14" s="71" t="s">
        <v>211</v>
      </c>
      <c r="C14" s="71" t="s">
        <v>212</v>
      </c>
      <c r="D14" s="71" t="s">
        <v>213</v>
      </c>
      <c r="E14" s="88" t="s">
        <v>8</v>
      </c>
      <c r="F14" s="83">
        <v>38898</v>
      </c>
      <c r="G14" s="89" t="s">
        <v>3</v>
      </c>
      <c r="H14" s="26" t="s">
        <v>73</v>
      </c>
      <c r="I14" s="88">
        <v>11</v>
      </c>
      <c r="J14" s="26" t="s">
        <v>81</v>
      </c>
      <c r="K14" s="26">
        <v>49</v>
      </c>
      <c r="L14" s="26">
        <v>31</v>
      </c>
      <c r="M14" s="26">
        <v>30</v>
      </c>
      <c r="N14" s="26">
        <v>0</v>
      </c>
      <c r="O14" s="26">
        <v>26</v>
      </c>
      <c r="P14" s="26">
        <v>30</v>
      </c>
      <c r="Q14" s="26">
        <v>30</v>
      </c>
      <c r="R14" s="26">
        <f>SUM(K14:Q14)</f>
        <v>196</v>
      </c>
      <c r="S14" s="119">
        <f>R14*100/300</f>
        <v>65.333333333333329</v>
      </c>
      <c r="T14" s="85"/>
    </row>
    <row r="15" spans="1:20" ht="20.100000000000001" customHeight="1" x14ac:dyDescent="0.2">
      <c r="A15" s="87">
        <v>8</v>
      </c>
      <c r="B15" s="86" t="s">
        <v>230</v>
      </c>
      <c r="C15" s="86" t="s">
        <v>96</v>
      </c>
      <c r="D15" s="86" t="s">
        <v>167</v>
      </c>
      <c r="E15" s="88" t="s">
        <v>84</v>
      </c>
      <c r="F15" s="106">
        <v>38878</v>
      </c>
      <c r="G15" s="89" t="s">
        <v>3</v>
      </c>
      <c r="H15" s="86" t="s">
        <v>236</v>
      </c>
      <c r="I15" s="88">
        <v>11</v>
      </c>
      <c r="J15" s="86" t="s">
        <v>75</v>
      </c>
      <c r="K15" s="26">
        <v>59</v>
      </c>
      <c r="L15" s="26">
        <v>25</v>
      </c>
      <c r="M15" s="26">
        <v>25</v>
      </c>
      <c r="N15" s="26">
        <v>0</v>
      </c>
      <c r="O15" s="26">
        <v>23</v>
      </c>
      <c r="P15" s="26">
        <v>30</v>
      </c>
      <c r="Q15" s="26">
        <v>30</v>
      </c>
      <c r="R15" s="26">
        <f>SUM(K15:Q15)</f>
        <v>192</v>
      </c>
      <c r="S15" s="119">
        <f>R15*100/300</f>
        <v>64</v>
      </c>
      <c r="T15" s="85"/>
    </row>
    <row r="16" spans="1:20" ht="20.100000000000001" customHeight="1" x14ac:dyDescent="0.2">
      <c r="A16" s="87">
        <v>9</v>
      </c>
      <c r="B16" s="26" t="s">
        <v>190</v>
      </c>
      <c r="C16" s="26" t="s">
        <v>191</v>
      </c>
      <c r="D16" s="26" t="s">
        <v>192</v>
      </c>
      <c r="E16" s="88" t="s">
        <v>84</v>
      </c>
      <c r="F16" s="41">
        <v>38954</v>
      </c>
      <c r="G16" s="89" t="s">
        <v>3</v>
      </c>
      <c r="H16" s="26" t="s">
        <v>231</v>
      </c>
      <c r="I16" s="88">
        <v>11</v>
      </c>
      <c r="J16" s="26" t="s">
        <v>75</v>
      </c>
      <c r="K16" s="90">
        <v>27</v>
      </c>
      <c r="L16" s="90">
        <v>34</v>
      </c>
      <c r="M16" s="90">
        <v>30</v>
      </c>
      <c r="N16" s="90">
        <v>0</v>
      </c>
      <c r="O16" s="90">
        <v>25</v>
      </c>
      <c r="P16" s="90">
        <v>30</v>
      </c>
      <c r="Q16" s="90">
        <v>30</v>
      </c>
      <c r="R16" s="26">
        <f>SUM(K16:Q16)</f>
        <v>176</v>
      </c>
      <c r="S16" s="119">
        <f>R16*100/300</f>
        <v>58.666666666666664</v>
      </c>
      <c r="T16" s="85"/>
    </row>
    <row r="17" spans="1:20" ht="20.100000000000001" customHeight="1" x14ac:dyDescent="0.2">
      <c r="A17" s="87">
        <v>10</v>
      </c>
      <c r="B17" s="91" t="s">
        <v>199</v>
      </c>
      <c r="C17" s="91" t="s">
        <v>106</v>
      </c>
      <c r="D17" s="91" t="s">
        <v>200</v>
      </c>
      <c r="E17" s="88" t="s">
        <v>84</v>
      </c>
      <c r="F17" s="74">
        <v>38934</v>
      </c>
      <c r="G17" s="89" t="s">
        <v>3</v>
      </c>
      <c r="H17" s="26" t="s">
        <v>233</v>
      </c>
      <c r="I17" s="88">
        <v>11</v>
      </c>
      <c r="J17" s="26" t="s">
        <v>77</v>
      </c>
      <c r="K17" s="26">
        <v>32</v>
      </c>
      <c r="L17" s="26">
        <v>29</v>
      </c>
      <c r="M17" s="26">
        <v>20</v>
      </c>
      <c r="N17" s="26">
        <v>0</v>
      </c>
      <c r="O17" s="26">
        <v>26</v>
      </c>
      <c r="P17" s="26">
        <v>30</v>
      </c>
      <c r="Q17" s="26">
        <v>30</v>
      </c>
      <c r="R17" s="26">
        <f>SUM(K17:Q17)</f>
        <v>167</v>
      </c>
      <c r="S17" s="119">
        <f>R17*100/300</f>
        <v>55.666666666666664</v>
      </c>
      <c r="T17" s="85"/>
    </row>
    <row r="18" spans="1:20" ht="20.100000000000001" customHeight="1" x14ac:dyDescent="0.2">
      <c r="A18" s="87">
        <v>11</v>
      </c>
      <c r="B18" s="90" t="s">
        <v>222</v>
      </c>
      <c r="C18" s="90" t="s">
        <v>223</v>
      </c>
      <c r="D18" s="90" t="s">
        <v>224</v>
      </c>
      <c r="E18" s="88" t="s">
        <v>8</v>
      </c>
      <c r="F18" s="82">
        <v>38807</v>
      </c>
      <c r="G18" s="89" t="s">
        <v>3</v>
      </c>
      <c r="H18" s="90" t="s">
        <v>150</v>
      </c>
      <c r="I18" s="88">
        <v>11</v>
      </c>
      <c r="J18" s="90" t="s">
        <v>157</v>
      </c>
      <c r="K18" s="26">
        <v>27</v>
      </c>
      <c r="L18" s="26">
        <v>23</v>
      </c>
      <c r="M18" s="26">
        <v>25</v>
      </c>
      <c r="N18" s="26">
        <v>0</v>
      </c>
      <c r="O18" s="26">
        <v>30</v>
      </c>
      <c r="P18" s="26">
        <v>30</v>
      </c>
      <c r="Q18" s="26">
        <v>30</v>
      </c>
      <c r="R18" s="26">
        <f>SUM(K18:Q18)</f>
        <v>165</v>
      </c>
      <c r="S18" s="119">
        <f>R18*100/300</f>
        <v>55</v>
      </c>
      <c r="T18" s="85"/>
    </row>
    <row r="19" spans="1:20" ht="20.100000000000001" customHeight="1" x14ac:dyDescent="0.2">
      <c r="A19" s="87">
        <v>12</v>
      </c>
      <c r="B19" s="91" t="s">
        <v>221</v>
      </c>
      <c r="C19" s="91" t="s">
        <v>33</v>
      </c>
      <c r="D19" s="91" t="s">
        <v>62</v>
      </c>
      <c r="E19" s="88" t="s">
        <v>84</v>
      </c>
      <c r="F19" s="74">
        <v>39114</v>
      </c>
      <c r="G19" s="89" t="s">
        <v>3</v>
      </c>
      <c r="H19" s="27" t="s">
        <v>151</v>
      </c>
      <c r="I19" s="88">
        <v>11</v>
      </c>
      <c r="J19" s="26" t="s">
        <v>83</v>
      </c>
      <c r="K19" s="26">
        <v>13</v>
      </c>
      <c r="L19" s="26">
        <v>28</v>
      </c>
      <c r="M19" s="26">
        <v>0</v>
      </c>
      <c r="N19" s="26">
        <v>30</v>
      </c>
      <c r="O19" s="26">
        <v>30</v>
      </c>
      <c r="P19" s="26">
        <v>30</v>
      </c>
      <c r="Q19" s="26">
        <v>30</v>
      </c>
      <c r="R19" s="26">
        <f>SUM(K19:Q19)</f>
        <v>161</v>
      </c>
      <c r="S19" s="119">
        <f>R19*100/300</f>
        <v>53.666666666666664</v>
      </c>
      <c r="T19" s="85"/>
    </row>
    <row r="20" spans="1:20" ht="20.100000000000001" customHeight="1" x14ac:dyDescent="0.2">
      <c r="A20" s="87">
        <v>13</v>
      </c>
      <c r="B20" s="27" t="s">
        <v>187</v>
      </c>
      <c r="C20" s="27" t="s">
        <v>188</v>
      </c>
      <c r="D20" s="27" t="s">
        <v>189</v>
      </c>
      <c r="E20" s="88" t="s">
        <v>8</v>
      </c>
      <c r="F20" s="82">
        <v>39184</v>
      </c>
      <c r="G20" s="89" t="s">
        <v>3</v>
      </c>
      <c r="H20" s="26" t="s">
        <v>73</v>
      </c>
      <c r="I20" s="88">
        <v>11</v>
      </c>
      <c r="J20" s="26" t="s">
        <v>81</v>
      </c>
      <c r="K20" s="26">
        <v>12</v>
      </c>
      <c r="L20" s="26">
        <v>15</v>
      </c>
      <c r="M20" s="26">
        <v>30</v>
      </c>
      <c r="N20" s="26">
        <v>15</v>
      </c>
      <c r="O20" s="26">
        <v>25</v>
      </c>
      <c r="P20" s="26">
        <v>30</v>
      </c>
      <c r="Q20" s="26">
        <v>30</v>
      </c>
      <c r="R20" s="26">
        <f>SUM(K20:Q20)</f>
        <v>157</v>
      </c>
      <c r="S20" s="119">
        <f>R20*100/300</f>
        <v>52.333333333333336</v>
      </c>
      <c r="T20" s="85"/>
    </row>
    <row r="21" spans="1:20" ht="20.100000000000001" customHeight="1" x14ac:dyDescent="0.2">
      <c r="A21" s="87">
        <v>14</v>
      </c>
      <c r="B21" s="93" t="s">
        <v>195</v>
      </c>
      <c r="C21" s="93" t="s">
        <v>196</v>
      </c>
      <c r="D21" s="93" t="s">
        <v>177</v>
      </c>
      <c r="E21" s="88" t="s">
        <v>8</v>
      </c>
      <c r="F21" s="40">
        <v>38908</v>
      </c>
      <c r="G21" s="89" t="s">
        <v>3</v>
      </c>
      <c r="H21" s="94" t="s">
        <v>149</v>
      </c>
      <c r="I21" s="88">
        <v>11</v>
      </c>
      <c r="J21" s="27" t="s">
        <v>156</v>
      </c>
      <c r="K21" s="26">
        <v>17</v>
      </c>
      <c r="L21" s="26">
        <v>19</v>
      </c>
      <c r="M21" s="26">
        <v>30</v>
      </c>
      <c r="N21" s="26">
        <v>0</v>
      </c>
      <c r="O21" s="26">
        <v>18</v>
      </c>
      <c r="P21" s="26">
        <v>30</v>
      </c>
      <c r="Q21" s="26">
        <v>30</v>
      </c>
      <c r="R21" s="26">
        <f>SUM(K21:Q21)</f>
        <v>144</v>
      </c>
      <c r="S21" s="119">
        <f>R21*100/300</f>
        <v>48</v>
      </c>
      <c r="T21" s="85"/>
    </row>
    <row r="22" spans="1:20" ht="20.100000000000001" customHeight="1" x14ac:dyDescent="0.2">
      <c r="A22" s="87">
        <v>15</v>
      </c>
      <c r="B22" s="90" t="s">
        <v>112</v>
      </c>
      <c r="C22" s="90" t="s">
        <v>57</v>
      </c>
      <c r="D22" s="90" t="s">
        <v>113</v>
      </c>
      <c r="E22" s="88" t="s">
        <v>84</v>
      </c>
      <c r="F22" s="92">
        <v>39117</v>
      </c>
      <c r="G22" s="89" t="s">
        <v>3</v>
      </c>
      <c r="H22" s="90" t="s">
        <v>70</v>
      </c>
      <c r="I22" s="88">
        <v>11</v>
      </c>
      <c r="J22" s="90" t="s">
        <v>237</v>
      </c>
      <c r="K22" s="26">
        <v>17</v>
      </c>
      <c r="L22" s="26">
        <v>16</v>
      </c>
      <c r="M22" s="26">
        <v>15</v>
      </c>
      <c r="N22" s="26">
        <v>20</v>
      </c>
      <c r="O22" s="26">
        <v>8</v>
      </c>
      <c r="P22" s="26">
        <v>29</v>
      </c>
      <c r="Q22" s="26">
        <v>30</v>
      </c>
      <c r="R22" s="26">
        <f>SUM(K22:Q22)</f>
        <v>135</v>
      </c>
      <c r="S22" s="119">
        <f>R22*100/300</f>
        <v>45</v>
      </c>
      <c r="T22" s="85"/>
    </row>
    <row r="23" spans="1:20" ht="20.100000000000001" customHeight="1" x14ac:dyDescent="0.2">
      <c r="A23" s="87">
        <v>16</v>
      </c>
      <c r="B23" s="26" t="s">
        <v>197</v>
      </c>
      <c r="C23" s="26" t="s">
        <v>198</v>
      </c>
      <c r="D23" s="26" t="s">
        <v>66</v>
      </c>
      <c r="E23" s="88" t="s">
        <v>8</v>
      </c>
      <c r="F23" s="41">
        <v>38850</v>
      </c>
      <c r="G23" s="89" t="s">
        <v>3</v>
      </c>
      <c r="H23" s="26" t="s">
        <v>232</v>
      </c>
      <c r="I23" s="88">
        <v>11</v>
      </c>
      <c r="J23" s="26" t="s">
        <v>79</v>
      </c>
      <c r="K23" s="26">
        <v>16</v>
      </c>
      <c r="L23" s="26">
        <v>25</v>
      </c>
      <c r="M23" s="26">
        <v>30</v>
      </c>
      <c r="N23" s="26">
        <v>0</v>
      </c>
      <c r="O23" s="26">
        <v>25</v>
      </c>
      <c r="P23" s="26">
        <v>0</v>
      </c>
      <c r="Q23" s="26">
        <v>30</v>
      </c>
      <c r="R23" s="26">
        <f>SUM(K23:Q23)</f>
        <v>126</v>
      </c>
      <c r="S23" s="119">
        <f>R23*100/300</f>
        <v>42</v>
      </c>
      <c r="T23" s="85"/>
    </row>
    <row r="24" spans="1:20" ht="20.100000000000001" customHeight="1" x14ac:dyDescent="0.2">
      <c r="A24" s="87">
        <v>17</v>
      </c>
      <c r="B24" s="26" t="s">
        <v>208</v>
      </c>
      <c r="C24" s="26" t="s">
        <v>209</v>
      </c>
      <c r="D24" s="26" t="s">
        <v>210</v>
      </c>
      <c r="E24" s="88" t="s">
        <v>8</v>
      </c>
      <c r="F24" s="74">
        <v>38918</v>
      </c>
      <c r="G24" s="89" t="s">
        <v>3</v>
      </c>
      <c r="H24" s="26" t="s">
        <v>234</v>
      </c>
      <c r="I24" s="88">
        <v>11</v>
      </c>
      <c r="J24" s="26" t="s">
        <v>238</v>
      </c>
      <c r="K24" s="26">
        <v>10</v>
      </c>
      <c r="L24" s="26">
        <v>10</v>
      </c>
      <c r="M24" s="26">
        <v>30</v>
      </c>
      <c r="N24" s="26">
        <v>0</v>
      </c>
      <c r="O24" s="26">
        <v>6</v>
      </c>
      <c r="P24" s="26">
        <v>30</v>
      </c>
      <c r="Q24" s="26">
        <v>30</v>
      </c>
      <c r="R24" s="26">
        <f>SUM(K24:Q24)</f>
        <v>116</v>
      </c>
      <c r="S24" s="119">
        <f>R24*100/300</f>
        <v>38.666666666666664</v>
      </c>
      <c r="T24" s="85"/>
    </row>
    <row r="25" spans="1:20" ht="20.100000000000001" customHeight="1" x14ac:dyDescent="0.2">
      <c r="A25" s="87">
        <v>18</v>
      </c>
      <c r="B25" s="27" t="s">
        <v>228</v>
      </c>
      <c r="C25" s="27" t="s">
        <v>229</v>
      </c>
      <c r="D25" s="27" t="s">
        <v>113</v>
      </c>
      <c r="E25" s="88" t="s">
        <v>84</v>
      </c>
      <c r="F25" s="82">
        <v>39098</v>
      </c>
      <c r="G25" s="89" t="s">
        <v>3</v>
      </c>
      <c r="H25" s="27" t="s">
        <v>235</v>
      </c>
      <c r="I25" s="88">
        <v>11</v>
      </c>
      <c r="J25" s="27" t="s">
        <v>158</v>
      </c>
      <c r="K25" s="27">
        <v>4</v>
      </c>
      <c r="L25" s="27">
        <v>15</v>
      </c>
      <c r="M25" s="27">
        <v>0</v>
      </c>
      <c r="N25" s="27">
        <v>0</v>
      </c>
      <c r="O25" s="27">
        <v>23</v>
      </c>
      <c r="P25" s="27">
        <v>39</v>
      </c>
      <c r="Q25" s="27">
        <v>30</v>
      </c>
      <c r="R25" s="26">
        <f>SUM(K25:Q25)</f>
        <v>111</v>
      </c>
      <c r="S25" s="119">
        <f>R25*100/300</f>
        <v>37</v>
      </c>
      <c r="T25" s="85"/>
    </row>
    <row r="26" spans="1:20" ht="20.100000000000001" customHeight="1" x14ac:dyDescent="0.2">
      <c r="A26" s="87">
        <v>19</v>
      </c>
      <c r="B26" s="91" t="s">
        <v>217</v>
      </c>
      <c r="C26" s="91" t="s">
        <v>135</v>
      </c>
      <c r="D26" s="91" t="s">
        <v>218</v>
      </c>
      <c r="E26" s="88" t="s">
        <v>84</v>
      </c>
      <c r="F26" s="74">
        <v>38979</v>
      </c>
      <c r="G26" s="89" t="s">
        <v>3</v>
      </c>
      <c r="H26" s="26" t="s">
        <v>234</v>
      </c>
      <c r="I26" s="88">
        <v>11</v>
      </c>
      <c r="J26" s="26" t="s">
        <v>238</v>
      </c>
      <c r="K26" s="90">
        <v>37</v>
      </c>
      <c r="L26" s="90">
        <v>39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26">
        <f>SUM(K26:Q26)</f>
        <v>76</v>
      </c>
      <c r="S26" s="119">
        <f>R26*100/300</f>
        <v>25.333333333333332</v>
      </c>
      <c r="T26" s="85"/>
    </row>
    <row r="27" spans="1:20" ht="20.100000000000001" customHeight="1" x14ac:dyDescent="0.2">
      <c r="A27" s="87">
        <v>20</v>
      </c>
      <c r="B27" s="27" t="s">
        <v>225</v>
      </c>
      <c r="C27" s="27" t="s">
        <v>226</v>
      </c>
      <c r="D27" s="27" t="s">
        <v>227</v>
      </c>
      <c r="E27" s="88" t="s">
        <v>8</v>
      </c>
      <c r="F27" s="82">
        <v>38939</v>
      </c>
      <c r="G27" s="89" t="s">
        <v>3</v>
      </c>
      <c r="H27" s="27" t="s">
        <v>235</v>
      </c>
      <c r="I27" s="88">
        <v>11</v>
      </c>
      <c r="J27" s="27" t="s">
        <v>158</v>
      </c>
      <c r="K27" s="26">
        <v>0</v>
      </c>
      <c r="L27" s="26">
        <v>20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f>SUM(K27:Q27)</f>
        <v>20</v>
      </c>
      <c r="S27" s="119">
        <f>R27*100/300</f>
        <v>6.666666666666667</v>
      </c>
      <c r="T27" s="85"/>
    </row>
    <row r="30" spans="1:20" ht="15.75" customHeight="1" x14ac:dyDescent="0.2">
      <c r="C30" s="117" t="s">
        <v>251</v>
      </c>
      <c r="F30" s="117" t="s">
        <v>252</v>
      </c>
    </row>
  </sheetData>
  <sortState ref="A8:T27">
    <sortCondition descending="1" ref="R8:R27"/>
  </sortState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2023-12-06T14:19:56Z</cp:lastPrinted>
  <dcterms:modified xsi:type="dcterms:W3CDTF">2023-12-06T14:43:52Z</dcterms:modified>
</cp:coreProperties>
</file>