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317_1_admin\Desktop\"/>
    </mc:Choice>
  </mc:AlternateContent>
  <bookViews>
    <workbookView xWindow="630" yWindow="585" windowWidth="22695" windowHeight="9345" activeTab="1"/>
  </bookViews>
  <sheets>
    <sheet name="7 класс" sheetId="1" r:id="rId1"/>
    <sheet name="8 класс" sheetId="2" r:id="rId2"/>
    <sheet name="9 класс" sheetId="6" r:id="rId3"/>
    <sheet name="10 класс" sheetId="4" r:id="rId4"/>
    <sheet name="11 класс" sheetId="5" r:id="rId5"/>
  </sheets>
  <calcPr calcId="152511"/>
</workbook>
</file>

<file path=xl/calcChain.xml><?xml version="1.0" encoding="utf-8"?>
<calcChain xmlns="http://schemas.openxmlformats.org/spreadsheetml/2006/main">
  <c r="O29" i="6" l="1"/>
  <c r="P29" i="6" s="1"/>
  <c r="O34" i="6"/>
  <c r="P34" i="6" s="1"/>
  <c r="O55" i="6"/>
  <c r="P55" i="6" s="1"/>
  <c r="O56" i="6"/>
  <c r="P56" i="6" s="1"/>
  <c r="O45" i="6"/>
  <c r="P45" i="6" s="1"/>
  <c r="O43" i="6"/>
  <c r="P43" i="6" s="1"/>
  <c r="O16" i="6"/>
  <c r="P16" i="6" s="1"/>
  <c r="O20" i="6"/>
  <c r="P20" i="6" s="1"/>
  <c r="O50" i="6"/>
  <c r="P50" i="6" s="1"/>
  <c r="O18" i="6"/>
  <c r="P18" i="6" s="1"/>
  <c r="O13" i="6"/>
  <c r="P13" i="6" s="1"/>
  <c r="O62" i="6"/>
  <c r="P62" i="6" s="1"/>
  <c r="O11" i="6"/>
  <c r="P11" i="6" s="1"/>
  <c r="O59" i="6"/>
  <c r="P59" i="6" s="1"/>
  <c r="O49" i="6"/>
  <c r="P49" i="6" s="1"/>
  <c r="O40" i="6"/>
  <c r="P40" i="6" s="1"/>
  <c r="O27" i="6"/>
  <c r="P27" i="6" s="1"/>
  <c r="O51" i="6"/>
  <c r="P51" i="6" s="1"/>
  <c r="O60" i="6"/>
  <c r="P60" i="6" s="1"/>
  <c r="O46" i="6"/>
  <c r="P46" i="6" s="1"/>
  <c r="O30" i="6"/>
  <c r="P30" i="6" s="1"/>
  <c r="O63" i="6"/>
  <c r="P63" i="6" s="1"/>
  <c r="O32" i="6"/>
  <c r="P32" i="6" s="1"/>
  <c r="O58" i="6"/>
  <c r="P58" i="6" s="1"/>
  <c r="O8" i="6"/>
  <c r="P8" i="6" s="1"/>
  <c r="O53" i="6"/>
  <c r="P53" i="6" s="1"/>
  <c r="O21" i="6"/>
  <c r="P21" i="6" s="1"/>
  <c r="O22" i="6"/>
  <c r="P22" i="6" s="1"/>
  <c r="O36" i="6"/>
  <c r="P36" i="6" s="1"/>
  <c r="O37" i="6"/>
  <c r="P37" i="6" s="1"/>
  <c r="O12" i="6"/>
  <c r="P12" i="6" s="1"/>
  <c r="O54" i="6"/>
  <c r="P54" i="6" s="1"/>
  <c r="O26" i="6"/>
  <c r="P26" i="6" s="1"/>
  <c r="O38" i="6"/>
  <c r="P38" i="6" s="1"/>
  <c r="O44" i="6"/>
  <c r="P44" i="6" s="1"/>
  <c r="O41" i="6"/>
  <c r="P41" i="6" s="1"/>
  <c r="O31" i="6"/>
  <c r="P31" i="6" s="1"/>
  <c r="O47" i="6"/>
  <c r="P47" i="6" s="1"/>
  <c r="O33" i="6"/>
  <c r="P33" i="6" s="1"/>
  <c r="O15" i="6"/>
  <c r="P15" i="6" s="1"/>
  <c r="O64" i="6"/>
  <c r="P64" i="6" s="1"/>
  <c r="O61" i="6"/>
  <c r="P61" i="6" s="1"/>
  <c r="O9" i="6"/>
  <c r="P9" i="6" s="1"/>
  <c r="O48" i="6"/>
  <c r="P48" i="6" s="1"/>
  <c r="O25" i="6"/>
  <c r="P25" i="6" s="1"/>
  <c r="O14" i="6"/>
  <c r="P14" i="6" s="1"/>
  <c r="O35" i="6"/>
  <c r="P35" i="6" s="1"/>
  <c r="O19" i="6"/>
  <c r="P19" i="6" s="1"/>
  <c r="O52" i="6"/>
  <c r="P52" i="6" s="1"/>
  <c r="O23" i="6"/>
  <c r="P23" i="6" s="1"/>
  <c r="O42" i="6"/>
  <c r="P42" i="6" s="1"/>
  <c r="O57" i="6"/>
  <c r="P57" i="6" s="1"/>
  <c r="O24" i="6"/>
  <c r="P24" i="6" s="1"/>
  <c r="O17" i="6"/>
  <c r="P17" i="6" s="1"/>
  <c r="O28" i="6"/>
  <c r="P28" i="6" s="1"/>
  <c r="O10" i="6"/>
  <c r="P10" i="6" s="1"/>
  <c r="O39" i="6"/>
  <c r="P39" i="6" s="1"/>
  <c r="O68" i="4"/>
  <c r="P68" i="4" s="1"/>
  <c r="O56" i="4"/>
  <c r="P56" i="4" s="1"/>
  <c r="O62" i="4"/>
  <c r="P62" i="4" s="1"/>
  <c r="O22" i="4"/>
  <c r="P22" i="4" s="1"/>
  <c r="O15" i="4"/>
  <c r="P15" i="4" s="1"/>
  <c r="O27" i="4"/>
  <c r="P27" i="4" s="1"/>
  <c r="O47" i="4"/>
  <c r="P47" i="4" s="1"/>
  <c r="O9" i="4"/>
  <c r="P9" i="4" s="1"/>
  <c r="O32" i="4"/>
  <c r="P32" i="4" s="1"/>
  <c r="O48" i="4"/>
  <c r="P48" i="4" s="1"/>
  <c r="O66" i="4"/>
  <c r="P66" i="4" s="1"/>
  <c r="O28" i="4"/>
  <c r="P28" i="4" s="1"/>
  <c r="O24" i="4"/>
  <c r="P24" i="4" s="1"/>
  <c r="O17" i="4"/>
  <c r="P17" i="4" s="1"/>
  <c r="O63" i="4"/>
  <c r="P63" i="4" s="1"/>
  <c r="O53" i="4"/>
  <c r="P53" i="4" s="1"/>
  <c r="O36" i="4"/>
  <c r="P36" i="4" s="1"/>
  <c r="O49" i="4"/>
  <c r="P49" i="4" s="1"/>
  <c r="O26" i="4"/>
  <c r="P26" i="4" s="1"/>
  <c r="O40" i="4"/>
  <c r="P40" i="4" s="1"/>
  <c r="O34" i="4"/>
  <c r="P34" i="4" s="1"/>
  <c r="O18" i="4"/>
  <c r="P18" i="4" s="1"/>
  <c r="O38" i="4"/>
  <c r="P38" i="4" s="1"/>
  <c r="O19" i="4"/>
  <c r="P19" i="4" s="1"/>
  <c r="O31" i="4"/>
  <c r="P31" i="4" s="1"/>
  <c r="O45" i="4"/>
  <c r="P45" i="4" s="1"/>
  <c r="O13" i="4"/>
  <c r="P13" i="4" s="1"/>
  <c r="O20" i="4"/>
  <c r="P20" i="4" s="1"/>
  <c r="O61" i="4"/>
  <c r="P61" i="4" s="1"/>
  <c r="O72" i="4"/>
  <c r="P72" i="4" s="1"/>
  <c r="O25" i="4"/>
  <c r="P25" i="4" s="1"/>
  <c r="O14" i="4"/>
  <c r="P14" i="4" s="1"/>
  <c r="O35" i="4"/>
  <c r="P35" i="4" s="1"/>
  <c r="O50" i="4"/>
  <c r="P50" i="4" s="1"/>
  <c r="O59" i="4"/>
  <c r="P59" i="4" s="1"/>
  <c r="O57" i="4"/>
  <c r="P57" i="4" s="1"/>
  <c r="O42" i="4"/>
  <c r="P42" i="4" s="1"/>
  <c r="O67" i="4"/>
  <c r="P67" i="4" s="1"/>
  <c r="O58" i="4"/>
  <c r="P58" i="4" s="1"/>
  <c r="O16" i="4"/>
  <c r="P16" i="4" s="1"/>
  <c r="O8" i="4"/>
  <c r="P8" i="4" s="1"/>
  <c r="O54" i="4"/>
  <c r="P54" i="4" s="1"/>
  <c r="O64" i="4"/>
  <c r="P64" i="4" s="1"/>
  <c r="O51" i="4"/>
  <c r="P51" i="4" s="1"/>
  <c r="O33" i="4"/>
  <c r="P33" i="4" s="1"/>
  <c r="O21" i="4"/>
  <c r="P21" i="4" s="1"/>
  <c r="O71" i="4"/>
  <c r="P71" i="4" s="1"/>
  <c r="O43" i="4"/>
  <c r="P43" i="4" s="1"/>
  <c r="O39" i="4"/>
  <c r="P39" i="4" s="1"/>
  <c r="O46" i="4"/>
  <c r="P46" i="4" s="1"/>
  <c r="O23" i="4"/>
  <c r="P23" i="4" s="1"/>
  <c r="O11" i="4"/>
  <c r="P11" i="4" s="1"/>
  <c r="O69" i="4"/>
  <c r="P69" i="4" s="1"/>
  <c r="O41" i="4"/>
  <c r="P41" i="4" s="1"/>
  <c r="O65" i="4"/>
  <c r="P65" i="4" s="1"/>
  <c r="O30" i="4"/>
  <c r="P30" i="4" s="1"/>
  <c r="O44" i="4"/>
  <c r="P44" i="4" s="1"/>
  <c r="O73" i="4"/>
  <c r="P73" i="4" s="1"/>
  <c r="O29" i="4"/>
  <c r="P29" i="4" s="1"/>
  <c r="O12" i="4"/>
  <c r="P12" i="4" s="1"/>
  <c r="O60" i="4"/>
  <c r="P60" i="4" s="1"/>
  <c r="O70" i="4"/>
  <c r="P70" i="4" s="1"/>
  <c r="O52" i="4"/>
  <c r="P52" i="4" s="1"/>
  <c r="O55" i="4"/>
  <c r="P55" i="4" s="1"/>
  <c r="O10" i="4"/>
  <c r="P10" i="4" s="1"/>
  <c r="O74" i="4"/>
  <c r="P74" i="4" s="1"/>
  <c r="O37" i="4"/>
  <c r="P37" i="4" s="1"/>
  <c r="O26" i="5"/>
  <c r="P26" i="5" s="1"/>
  <c r="O38" i="5"/>
  <c r="P38" i="5" s="1"/>
  <c r="O13" i="5"/>
  <c r="P13" i="5" s="1"/>
  <c r="O28" i="5"/>
  <c r="P28" i="5" s="1"/>
  <c r="O32" i="5"/>
  <c r="P32" i="5" s="1"/>
  <c r="O25" i="5"/>
  <c r="P25" i="5" s="1"/>
  <c r="O55" i="5"/>
  <c r="P55" i="5" s="1"/>
  <c r="O39" i="5"/>
  <c r="P39" i="5" s="1"/>
  <c r="O50" i="5"/>
  <c r="P50" i="5" s="1"/>
  <c r="O18" i="5"/>
  <c r="P18" i="5" s="1"/>
  <c r="O36" i="5"/>
  <c r="P36" i="5" s="1"/>
  <c r="O34" i="5"/>
  <c r="P34" i="5" s="1"/>
  <c r="O44" i="5"/>
  <c r="P44" i="5" s="1"/>
  <c r="O54" i="5"/>
  <c r="P54" i="5" s="1"/>
  <c r="O40" i="5"/>
  <c r="P40" i="5" s="1"/>
  <c r="O41" i="5"/>
  <c r="P41" i="5" s="1"/>
  <c r="O57" i="5"/>
  <c r="P57" i="5" s="1"/>
  <c r="O47" i="5"/>
  <c r="P47" i="5" s="1"/>
  <c r="O53" i="5"/>
  <c r="P53" i="5" s="1"/>
  <c r="O9" i="5"/>
  <c r="P9" i="5" s="1"/>
  <c r="O31" i="5"/>
  <c r="P31" i="5" s="1"/>
  <c r="O51" i="5"/>
  <c r="P51" i="5" s="1"/>
  <c r="O42" i="5"/>
  <c r="P42" i="5" s="1"/>
  <c r="O15" i="5"/>
  <c r="P15" i="5" s="1"/>
  <c r="O33" i="5"/>
  <c r="P33" i="5" s="1"/>
  <c r="O8" i="5"/>
  <c r="P8" i="5" s="1"/>
  <c r="O22" i="5"/>
  <c r="P22" i="5" s="1"/>
  <c r="O11" i="5"/>
  <c r="P11" i="5" s="1"/>
  <c r="O24" i="5"/>
  <c r="P24" i="5" s="1"/>
  <c r="O48" i="5"/>
  <c r="P48" i="5" s="1"/>
  <c r="O35" i="5"/>
  <c r="P35" i="5" s="1"/>
  <c r="O19" i="5"/>
  <c r="P19" i="5" s="1"/>
  <c r="O52" i="5"/>
  <c r="P52" i="5" s="1"/>
  <c r="O46" i="5"/>
  <c r="P46" i="5" s="1"/>
  <c r="O10" i="5"/>
  <c r="P10" i="5" s="1"/>
  <c r="O49" i="5"/>
  <c r="P49" i="5" s="1"/>
  <c r="O21" i="5"/>
  <c r="P21" i="5" s="1"/>
  <c r="O27" i="5"/>
  <c r="P27" i="5" s="1"/>
  <c r="O20" i="5"/>
  <c r="P20" i="5" s="1"/>
  <c r="O12" i="5"/>
  <c r="P12" i="5" s="1"/>
  <c r="O56" i="5"/>
  <c r="P56" i="5" s="1"/>
  <c r="O29" i="5"/>
  <c r="P29" i="5" s="1"/>
  <c r="O37" i="5"/>
  <c r="P37" i="5" s="1"/>
  <c r="O17" i="5"/>
  <c r="P17" i="5" s="1"/>
  <c r="O23" i="5"/>
  <c r="P23" i="5" s="1"/>
  <c r="O16" i="5"/>
  <c r="P16" i="5" s="1"/>
  <c r="O45" i="5"/>
  <c r="P45" i="5" s="1"/>
  <c r="O14" i="5"/>
  <c r="P14" i="5" s="1"/>
  <c r="O43" i="5"/>
  <c r="P43" i="5" s="1"/>
  <c r="O30" i="5"/>
  <c r="P30" i="5" s="1"/>
  <c r="P14" i="1"/>
  <c r="P19" i="1"/>
  <c r="P10" i="1"/>
  <c r="P41" i="1"/>
  <c r="P32" i="1"/>
  <c r="P34" i="1"/>
  <c r="P40" i="1"/>
  <c r="P29" i="1"/>
  <c r="P22" i="1"/>
  <c r="P12" i="1"/>
  <c r="P16" i="1"/>
  <c r="O16" i="1"/>
  <c r="O26" i="1"/>
  <c r="P26" i="1" s="1"/>
  <c r="O44" i="1"/>
  <c r="P44" i="1" s="1"/>
  <c r="O18" i="1"/>
  <c r="P18" i="1" s="1"/>
  <c r="O14" i="1"/>
  <c r="O19" i="1"/>
  <c r="O28" i="1"/>
  <c r="P28" i="1" s="1"/>
  <c r="O21" i="1"/>
  <c r="P21" i="1" s="1"/>
  <c r="O23" i="1"/>
  <c r="P23" i="1" s="1"/>
  <c r="O10" i="1"/>
  <c r="O41" i="1"/>
  <c r="O20" i="1"/>
  <c r="P20" i="1" s="1"/>
  <c r="O45" i="1"/>
  <c r="P45" i="1" s="1"/>
  <c r="O42" i="1"/>
  <c r="P42" i="1" s="1"/>
  <c r="O32" i="1"/>
  <c r="O17" i="1"/>
  <c r="P17" i="1" s="1"/>
  <c r="O25" i="1"/>
  <c r="P25" i="1" s="1"/>
  <c r="O46" i="1"/>
  <c r="P46" i="1" s="1"/>
  <c r="O33" i="1"/>
  <c r="P33" i="1" s="1"/>
  <c r="O30" i="1"/>
  <c r="P30" i="1" s="1"/>
  <c r="O34" i="1"/>
  <c r="O40" i="1"/>
  <c r="O35" i="1"/>
  <c r="P35" i="1" s="1"/>
  <c r="O11" i="1"/>
  <c r="P11" i="1" s="1"/>
  <c r="O37" i="1"/>
  <c r="P37" i="1" s="1"/>
  <c r="O31" i="1"/>
  <c r="P31" i="1" s="1"/>
  <c r="O12" i="1"/>
  <c r="O24" i="1"/>
  <c r="P24" i="1" s="1"/>
  <c r="O8" i="1"/>
  <c r="P8" i="1" s="1"/>
  <c r="O47" i="1"/>
  <c r="P47" i="1" s="1"/>
  <c r="O43" i="1"/>
  <c r="P43" i="1" s="1"/>
  <c r="O36" i="1"/>
  <c r="P36" i="1" s="1"/>
  <c r="O9" i="1"/>
  <c r="P9" i="1" s="1"/>
  <c r="O27" i="1"/>
  <c r="P27" i="1" s="1"/>
  <c r="O13" i="1"/>
  <c r="P13" i="1" s="1"/>
  <c r="O38" i="1"/>
  <c r="P38" i="1" s="1"/>
  <c r="O15" i="1"/>
  <c r="P15" i="1" s="1"/>
  <c r="O39" i="1"/>
  <c r="P39" i="1" s="1"/>
  <c r="O22" i="1"/>
  <c r="O62" i="2"/>
  <c r="P62" i="2" s="1"/>
  <c r="O63" i="2"/>
  <c r="P63" i="2" s="1"/>
  <c r="O27" i="2"/>
  <c r="P27" i="2" s="1"/>
  <c r="O9" i="2"/>
  <c r="P9" i="2" s="1"/>
  <c r="O12" i="2"/>
  <c r="P12" i="2" s="1"/>
  <c r="O47" i="2"/>
  <c r="P47" i="2" s="1"/>
  <c r="O54" i="2"/>
  <c r="P54" i="2" s="1"/>
  <c r="O19" i="2"/>
  <c r="P19" i="2" s="1"/>
  <c r="O40" i="2"/>
  <c r="P40" i="2" s="1"/>
  <c r="O8" i="2"/>
  <c r="P8" i="2" s="1"/>
  <c r="O24" i="2"/>
  <c r="P24" i="2" s="1"/>
  <c r="O21" i="2"/>
  <c r="P21" i="2" s="1"/>
  <c r="O58" i="2"/>
  <c r="P58" i="2" s="1"/>
  <c r="O50" i="2"/>
  <c r="P50" i="2" s="1"/>
  <c r="O51" i="2"/>
  <c r="P51" i="2" s="1"/>
  <c r="O35" i="2"/>
  <c r="P35" i="2" s="1"/>
  <c r="O32" i="2"/>
  <c r="P32" i="2" s="1"/>
  <c r="O36" i="2"/>
  <c r="P36" i="2" s="1"/>
  <c r="O20" i="2"/>
  <c r="P20" i="2" s="1"/>
  <c r="O56" i="2"/>
  <c r="P56" i="2" s="1"/>
  <c r="O59" i="2"/>
  <c r="P59" i="2" s="1"/>
  <c r="O25" i="2"/>
  <c r="P25" i="2" s="1"/>
  <c r="O34" i="2"/>
  <c r="P34" i="2" s="1"/>
  <c r="O22" i="2"/>
  <c r="P22" i="2" s="1"/>
  <c r="O16" i="2"/>
  <c r="P16" i="2" s="1"/>
  <c r="O37" i="2"/>
  <c r="P37" i="2" s="1"/>
  <c r="O23" i="2"/>
  <c r="P23" i="2" s="1"/>
  <c r="O26" i="2"/>
  <c r="P26" i="2" s="1"/>
  <c r="O48" i="2"/>
  <c r="P48" i="2" s="1"/>
  <c r="O33" i="2"/>
  <c r="P33" i="2" s="1"/>
  <c r="O17" i="2"/>
  <c r="P17" i="2" s="1"/>
  <c r="O64" i="2"/>
  <c r="P64" i="2" s="1"/>
  <c r="O11" i="2"/>
  <c r="P11" i="2" s="1"/>
  <c r="O57" i="2"/>
  <c r="P57" i="2" s="1"/>
  <c r="O60" i="2"/>
  <c r="P60" i="2" s="1"/>
  <c r="O30" i="2"/>
  <c r="P30" i="2" s="1"/>
  <c r="O46" i="2"/>
  <c r="P46" i="2" s="1"/>
  <c r="O41" i="2"/>
  <c r="P41" i="2" s="1"/>
  <c r="O38" i="2"/>
  <c r="P38" i="2" s="1"/>
  <c r="O55" i="2"/>
  <c r="P55" i="2" s="1"/>
  <c r="O42" i="2"/>
  <c r="P42" i="2" s="1"/>
  <c r="O49" i="2"/>
  <c r="P49" i="2" s="1"/>
  <c r="O18" i="2"/>
  <c r="P18" i="2" s="1"/>
  <c r="O44" i="2"/>
  <c r="P44" i="2" s="1"/>
  <c r="O13" i="2"/>
  <c r="P13" i="2" s="1"/>
  <c r="O52" i="2"/>
  <c r="P52" i="2" s="1"/>
  <c r="O45" i="2"/>
  <c r="P45" i="2" s="1"/>
  <c r="O28" i="2"/>
  <c r="P28" i="2" s="1"/>
  <c r="O39" i="2"/>
  <c r="P39" i="2" s="1"/>
  <c r="O14" i="2"/>
  <c r="P14" i="2" s="1"/>
  <c r="O10" i="2"/>
  <c r="P10" i="2" s="1"/>
  <c r="O15" i="2"/>
  <c r="P15" i="2" s="1"/>
  <c r="O31" i="2"/>
  <c r="P31" i="2" s="1"/>
  <c r="O53" i="2"/>
  <c r="P53" i="2" s="1"/>
  <c r="O43" i="2"/>
  <c r="P43" i="2" s="1"/>
  <c r="O61" i="2"/>
  <c r="P61" i="2" s="1"/>
  <c r="O29" i="2"/>
  <c r="P29" i="2" s="1"/>
</calcChain>
</file>

<file path=xl/sharedStrings.xml><?xml version="1.0" encoding="utf-8"?>
<sst xmlns="http://schemas.openxmlformats.org/spreadsheetml/2006/main" count="2094" uniqueCount="664">
  <si>
    <t xml:space="preserve"> </t>
  </si>
  <si>
    <t>Результаты проведения муниципального этапа  Всероссийской олимпиады школьников в 2022-2023 уг.</t>
  </si>
  <si>
    <t>район</t>
  </si>
  <si>
    <t>г.Элиста</t>
  </si>
  <si>
    <t>предмет</t>
  </si>
  <si>
    <t>биология</t>
  </si>
  <si>
    <t>класс</t>
  </si>
  <si>
    <t>максимальный балл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</si>
  <si>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</si>
  <si>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</si>
  <si>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</si>
  <si>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</si>
  <si>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</si>
  <si>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</si>
  <si>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</si>
  <si>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</si>
  <si>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</si>
  <si>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</si>
  <si>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</si>
  <si>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</si>
  <si>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Бадмаева</t>
  </si>
  <si>
    <t>Анна</t>
  </si>
  <si>
    <t>Вячеславовна</t>
  </si>
  <si>
    <t>Валерия</t>
  </si>
  <si>
    <t>Александровна</t>
  </si>
  <si>
    <t>Альмина</t>
  </si>
  <si>
    <t>Сергеевна</t>
  </si>
  <si>
    <t>Ширипов</t>
  </si>
  <si>
    <t>Владимирович</t>
  </si>
  <si>
    <t>Очирова</t>
  </si>
  <si>
    <t>Айса</t>
  </si>
  <si>
    <t>Владиславовна</t>
  </si>
  <si>
    <t>Мергеновна</t>
  </si>
  <si>
    <t>Бяткиева</t>
  </si>
  <si>
    <t>Яна</t>
  </si>
  <si>
    <t>Сергеевич</t>
  </si>
  <si>
    <t>Артем</t>
  </si>
  <si>
    <t>Алексеевич</t>
  </si>
  <si>
    <t>Айлана</t>
  </si>
  <si>
    <t>Ольга</t>
  </si>
  <si>
    <t>Владислав</t>
  </si>
  <si>
    <t>Лиджиев</t>
  </si>
  <si>
    <t>Николаевич</t>
  </si>
  <si>
    <t>Евгеньевич</t>
  </si>
  <si>
    <t>Бадмаевич</t>
  </si>
  <si>
    <t>Алина</t>
  </si>
  <si>
    <t>Витальевна</t>
  </si>
  <si>
    <t>Саналовна</t>
  </si>
  <si>
    <t>Милана</t>
  </si>
  <si>
    <t>Романовна</t>
  </si>
  <si>
    <t>Дарина</t>
  </si>
  <si>
    <t>Данир</t>
  </si>
  <si>
    <t>Александрович</t>
  </si>
  <si>
    <t>Виктория</t>
  </si>
  <si>
    <t>Викторовна</t>
  </si>
  <si>
    <t>Энкира</t>
  </si>
  <si>
    <t>Алтан</t>
  </si>
  <si>
    <t>Алтана</t>
  </si>
  <si>
    <t>Дольгановна</t>
  </si>
  <si>
    <t>Михайловна</t>
  </si>
  <si>
    <t>Александр</t>
  </si>
  <si>
    <t>Чуева</t>
  </si>
  <si>
    <t>Энгелина</t>
  </si>
  <si>
    <t>Юрьевна</t>
  </si>
  <si>
    <t>Лиджиева</t>
  </si>
  <si>
    <t>Карина</t>
  </si>
  <si>
    <t>Нимгирова</t>
  </si>
  <si>
    <t>Алексеевна</t>
  </si>
  <si>
    <t>Сергей</t>
  </si>
  <si>
    <t>Мингиянович</t>
  </si>
  <si>
    <t>Ким</t>
  </si>
  <si>
    <t>Манджиев</t>
  </si>
  <si>
    <t>Дмитриевич</t>
  </si>
  <si>
    <t>Басанговна</t>
  </si>
  <si>
    <t>Гаряева</t>
  </si>
  <si>
    <t>Александра</t>
  </si>
  <si>
    <t>Васильевна</t>
  </si>
  <si>
    <t>Данзан</t>
  </si>
  <si>
    <t>Анатольевич</t>
  </si>
  <si>
    <t>МБОУ «Элистинская многопрофильная гимназия личностно ориентированного обучения и воспитания»</t>
  </si>
  <si>
    <t>МБОУ «СОШ №18 им. Б.Б. Городовикова»</t>
  </si>
  <si>
    <t>I часть</t>
  </si>
  <si>
    <t xml:space="preserve">II часть </t>
  </si>
  <si>
    <t xml:space="preserve">III часть </t>
  </si>
  <si>
    <t>София</t>
  </si>
  <si>
    <t>Диана</t>
  </si>
  <si>
    <t>Олеговна</t>
  </si>
  <si>
    <t>Баира</t>
  </si>
  <si>
    <t>Дмитриевна</t>
  </si>
  <si>
    <t>Анастасия</t>
  </si>
  <si>
    <t>Олег</t>
  </si>
  <si>
    <t>Атхаев</t>
  </si>
  <si>
    <t>Леонид</t>
  </si>
  <si>
    <t>Корнусов</t>
  </si>
  <si>
    <t>Баатрович</t>
  </si>
  <si>
    <t>Николь</t>
  </si>
  <si>
    <t>Ангира</t>
  </si>
  <si>
    <t>Манджиева</t>
  </si>
  <si>
    <t>Эвелина</t>
  </si>
  <si>
    <t>Хонгоровна</t>
  </si>
  <si>
    <t>Вероника</t>
  </si>
  <si>
    <t>Игоревна</t>
  </si>
  <si>
    <t>Мингияновна</t>
  </si>
  <si>
    <t>Сангаджиев</t>
  </si>
  <si>
    <t>Кермен</t>
  </si>
  <si>
    <t>Баировна</t>
  </si>
  <si>
    <t>Арина</t>
  </si>
  <si>
    <t>Артуровна</t>
  </si>
  <si>
    <t>Баатровна</t>
  </si>
  <si>
    <t>Баир</t>
  </si>
  <si>
    <t>Саврович</t>
  </si>
  <si>
    <t>Дарья</t>
  </si>
  <si>
    <t>Иляна</t>
  </si>
  <si>
    <t>Оконова</t>
  </si>
  <si>
    <t>Николаевна</t>
  </si>
  <si>
    <t>Владимировна</t>
  </si>
  <si>
    <t>Аюна</t>
  </si>
  <si>
    <t>Григорьевна</t>
  </si>
  <si>
    <t>Денисовна</t>
  </si>
  <si>
    <t>Витальевич</t>
  </si>
  <si>
    <t>Виктор</t>
  </si>
  <si>
    <t>Андреевна</t>
  </si>
  <si>
    <t>Очировна</t>
  </si>
  <si>
    <t>Михайлович</t>
  </si>
  <si>
    <t>Евгеньевна</t>
  </si>
  <si>
    <t>Ахаджаева</t>
  </si>
  <si>
    <t>Эренценовна</t>
  </si>
  <si>
    <t>Павловна</t>
  </si>
  <si>
    <t>Бамбышева</t>
  </si>
  <si>
    <t>Амуланга</t>
  </si>
  <si>
    <t>Алдар</t>
  </si>
  <si>
    <t>Эсен</t>
  </si>
  <si>
    <t>Денисович</t>
  </si>
  <si>
    <t>Наран</t>
  </si>
  <si>
    <t>Батырева</t>
  </si>
  <si>
    <t>Боваева</t>
  </si>
  <si>
    <t>Лиджиевна</t>
  </si>
  <si>
    <t>Кичикова</t>
  </si>
  <si>
    <t>Савровна</t>
  </si>
  <si>
    <t>Очир</t>
  </si>
  <si>
    <t>Четырева</t>
  </si>
  <si>
    <t>Вадимовна</t>
  </si>
  <si>
    <t>Самарина</t>
  </si>
  <si>
    <t>Мария</t>
  </si>
  <si>
    <t>Кирилловна</t>
  </si>
  <si>
    <t xml:space="preserve">г.Элиста </t>
  </si>
  <si>
    <t>МБОУ "ЭКГ"</t>
  </si>
  <si>
    <t>МБОУ "СОШ № 2"</t>
  </si>
  <si>
    <t>ж</t>
  </si>
  <si>
    <t>Ширипова</t>
  </si>
  <si>
    <t>Элина</t>
  </si>
  <si>
    <t>Полина</t>
  </si>
  <si>
    <t>Бембеева</t>
  </si>
  <si>
    <t>Юрьевич</t>
  </si>
  <si>
    <t>Бадмаев</t>
  </si>
  <si>
    <t>Арсланговна</t>
  </si>
  <si>
    <t>Боктаева</t>
  </si>
  <si>
    <t>Айта</t>
  </si>
  <si>
    <t>Наяна</t>
  </si>
  <si>
    <t>Дорджиев</t>
  </si>
  <si>
    <t>Эрдни</t>
  </si>
  <si>
    <t>Эрдниевна</t>
  </si>
  <si>
    <t>Владимир</t>
  </si>
  <si>
    <t>Данара</t>
  </si>
  <si>
    <t>Борисовна</t>
  </si>
  <si>
    <t>Мангашов</t>
  </si>
  <si>
    <t>Баина</t>
  </si>
  <si>
    <t>Олегович</t>
  </si>
  <si>
    <t>Дорджиева</t>
  </si>
  <si>
    <t>Егор</t>
  </si>
  <si>
    <t>Ирина</t>
  </si>
  <si>
    <t>Борис</t>
  </si>
  <si>
    <t>Константинович</t>
  </si>
  <si>
    <t>Даяна</t>
  </si>
  <si>
    <t>Абушинова</t>
  </si>
  <si>
    <t>Арслан</t>
  </si>
  <si>
    <t>Нимгиров</t>
  </si>
  <si>
    <t>Шаповалова</t>
  </si>
  <si>
    <t>Марина</t>
  </si>
  <si>
    <t>Аркадьевна</t>
  </si>
  <si>
    <t>Аяна</t>
  </si>
  <si>
    <t>Адьяновна</t>
  </si>
  <si>
    <t>Екатерина</t>
  </si>
  <si>
    <t>Аюка</t>
  </si>
  <si>
    <t>Сангаджиева</t>
  </si>
  <si>
    <t>Вячеславович</t>
  </si>
  <si>
    <t>МБОУ "Элистинский лицей"</t>
  </si>
  <si>
    <t>Ванькаева</t>
  </si>
  <si>
    <t>Айсовна</t>
  </si>
  <si>
    <t>Мергенович</t>
  </si>
  <si>
    <t>Давид</t>
  </si>
  <si>
    <t>Булхукова</t>
  </si>
  <si>
    <t>Эрдниев</t>
  </si>
  <si>
    <t>Санджи</t>
  </si>
  <si>
    <t>Юлия</t>
  </si>
  <si>
    <t>Болдырева</t>
  </si>
  <si>
    <t>Эрдениевна</t>
  </si>
  <si>
    <t>Эдуардовна</t>
  </si>
  <si>
    <t>Станиславовна</t>
  </si>
  <si>
    <t>Айс</t>
  </si>
  <si>
    <t>Мучкаева</t>
  </si>
  <si>
    <t>Арлтан</t>
  </si>
  <si>
    <t>Игоревич</t>
  </si>
  <si>
    <t>Эрдни-Горяева</t>
  </si>
  <si>
    <t>Бадмаевна</t>
  </si>
  <si>
    <t>Убушиев</t>
  </si>
  <si>
    <t>Менкеева</t>
  </si>
  <si>
    <t>Заяна</t>
  </si>
  <si>
    <t>Сарангов</t>
  </si>
  <si>
    <t>Чингисовна</t>
  </si>
  <si>
    <t>Виталина</t>
  </si>
  <si>
    <t>Камилла</t>
  </si>
  <si>
    <t>Бадма</t>
  </si>
  <si>
    <t>Валерьевич</t>
  </si>
  <si>
    <t>Богаева</t>
  </si>
  <si>
    <t>Андратова</t>
  </si>
  <si>
    <t>Темир</t>
  </si>
  <si>
    <t>Батровна</t>
  </si>
  <si>
    <t>Санджиев</t>
  </si>
  <si>
    <t>Вадим</t>
  </si>
  <si>
    <t>Нелли</t>
  </si>
  <si>
    <t>Ивановна</t>
  </si>
  <si>
    <t>Герел</t>
  </si>
  <si>
    <t>Андреевич</t>
  </si>
  <si>
    <t>Амина</t>
  </si>
  <si>
    <t>Чингисович</t>
  </si>
  <si>
    <t>англ</t>
  </si>
  <si>
    <t>Михаляева</t>
  </si>
  <si>
    <t>Майя</t>
  </si>
  <si>
    <t>Бакинова</t>
  </si>
  <si>
    <t>Эмилия</t>
  </si>
  <si>
    <t>Доржиевна</t>
  </si>
  <si>
    <t>Токарев</t>
  </si>
  <si>
    <t>Мамаев</t>
  </si>
  <si>
    <t>Львович</t>
  </si>
  <si>
    <t>Евгения</t>
  </si>
  <si>
    <t>Мацаков</t>
  </si>
  <si>
    <t>Вадимович</t>
  </si>
  <si>
    <t>Иджилина</t>
  </si>
  <si>
    <t>Лиджеев</t>
  </si>
  <si>
    <t>Анджуровна</t>
  </si>
  <si>
    <t>Бамбушев</t>
  </si>
  <si>
    <t>Баянова</t>
  </si>
  <si>
    <t>Чумашкаев</t>
  </si>
  <si>
    <t>Мамутов</t>
  </si>
  <si>
    <t>Батутемир</t>
  </si>
  <si>
    <t>Батрович</t>
  </si>
  <si>
    <t>Личгоряева</t>
  </si>
  <si>
    <t>Оэлун</t>
  </si>
  <si>
    <t>Санджиева</t>
  </si>
  <si>
    <t>Пюрбеева</t>
  </si>
  <si>
    <t>Азановна</t>
  </si>
  <si>
    <t>Мухараева</t>
  </si>
  <si>
    <t>Эрендженова</t>
  </si>
  <si>
    <t>Айлуна</t>
  </si>
  <si>
    <t>Балтыков</t>
  </si>
  <si>
    <t>Бамбаевич</t>
  </si>
  <si>
    <t>Санджинова</t>
  </si>
  <si>
    <t>Джаловна</t>
  </si>
  <si>
    <t>Болаева</t>
  </si>
  <si>
    <t>Болаевна</t>
  </si>
  <si>
    <t>Наранов</t>
  </si>
  <si>
    <t>Альвина</t>
  </si>
  <si>
    <t>Ятаева</t>
  </si>
  <si>
    <t>Мушанов</t>
  </si>
  <si>
    <t>Степан</t>
  </si>
  <si>
    <t>Петрович</t>
  </si>
  <si>
    <t>Трофименко</t>
  </si>
  <si>
    <t>Туйдина</t>
  </si>
  <si>
    <t>Шурунгова</t>
  </si>
  <si>
    <t>Атуева</t>
  </si>
  <si>
    <t>Мугулдаева</t>
  </si>
  <si>
    <t>Музраева</t>
  </si>
  <si>
    <t>Нерюпова</t>
  </si>
  <si>
    <t>Шининова</t>
  </si>
  <si>
    <t>Дана</t>
  </si>
  <si>
    <t>Горяева</t>
  </si>
  <si>
    <t>Тарбаева</t>
  </si>
  <si>
    <t>МБОУ СОШ 23 им. Эрдниева П.М.</t>
  </si>
  <si>
    <t>МБОУ "ЭМГ"</t>
  </si>
  <si>
    <t>СОШ №3</t>
  </si>
  <si>
    <t>МБОУ СОШ №20</t>
  </si>
  <si>
    <t>МБОУ "СОШ № 17" им.Кугультинова Д.Н.</t>
  </si>
  <si>
    <t>МБОУ "КЭГ им. Зая-Пандиты"</t>
  </si>
  <si>
    <t>МБОУ «СОШ №10» им. Бембетова В.А.</t>
  </si>
  <si>
    <t>МБОУ"СОШ 21"</t>
  </si>
  <si>
    <t>МБОУ "КНГ им.Кичикова А.Ш."</t>
  </si>
  <si>
    <t>МБОУ «РНГ»</t>
  </si>
  <si>
    <t>МБОУ "СОШ №4"</t>
  </si>
  <si>
    <t>МБОУ "СОШ №12"</t>
  </si>
  <si>
    <t>СОШ «18»</t>
  </si>
  <si>
    <t>Буваева Зинаида Радионовна</t>
  </si>
  <si>
    <t>Шалхакова Татьяна Юрьевна</t>
  </si>
  <si>
    <t>Дорджиев Геннадий Геннадьевич</t>
  </si>
  <si>
    <t xml:space="preserve">Шалбурова Баирта Константиновна </t>
  </si>
  <si>
    <t>Бораева Оксана Николаевна</t>
  </si>
  <si>
    <t>Горяева Альма Владимировна</t>
  </si>
  <si>
    <t>Тюлюмджиева Светлана Викторовна</t>
  </si>
  <si>
    <t>Очир-Горяева Анастасия Евгеньевна</t>
  </si>
  <si>
    <t>Бабаева Мария Саранговна</t>
  </si>
  <si>
    <t>Бальдинкинова Людмила Мазановна</t>
  </si>
  <si>
    <t>Чужаева Альма Баатровна</t>
  </si>
  <si>
    <t>Сарангова Яна Вадимовна</t>
  </si>
  <si>
    <t>Айгурова Татьяна Георгиевна</t>
  </si>
  <si>
    <t>Будыева Байслан Санджиевна</t>
  </si>
  <si>
    <t>Чевлянова Ольга Чимидовна</t>
  </si>
  <si>
    <t>Кензеева Цаган Баатаровна</t>
  </si>
  <si>
    <t>Шаина Ирина Анатольевна</t>
  </si>
  <si>
    <t>Аджаева Валентина Мучаевна</t>
  </si>
  <si>
    <t>Нохаева Байрта Кимовна</t>
  </si>
  <si>
    <t>Халбаева Елена Андреевна</t>
  </si>
  <si>
    <t>Убушаева Галина Надбитовна</t>
  </si>
  <si>
    <t>Бадеева Ирина Сергеевна</t>
  </si>
  <si>
    <t xml:space="preserve">Ларинова Элина Сергеевна </t>
  </si>
  <si>
    <t>Урубжур</t>
  </si>
  <si>
    <t>английский</t>
  </si>
  <si>
    <t>Малазаева</t>
  </si>
  <si>
    <t>Музраев</t>
  </si>
  <si>
    <t>Эльвегович</t>
  </si>
  <si>
    <t>Чингис</t>
  </si>
  <si>
    <t>Коробейникова</t>
  </si>
  <si>
    <t>Нарановна</t>
  </si>
  <si>
    <t>Коокуев</t>
  </si>
  <si>
    <t>Галзан</t>
  </si>
  <si>
    <t>Геннадьевич</t>
  </si>
  <si>
    <t>Настаева</t>
  </si>
  <si>
    <t>Лиджеева</t>
  </si>
  <si>
    <t>Эрднигоряева</t>
  </si>
  <si>
    <t>Анжулаев</t>
  </si>
  <si>
    <t>Малыкова</t>
  </si>
  <si>
    <t>Руслана</t>
  </si>
  <si>
    <t>Куриленок</t>
  </si>
  <si>
    <t>Цагадинова</t>
  </si>
  <si>
    <t>Балуева</t>
  </si>
  <si>
    <t>Джиргал</t>
  </si>
  <si>
    <t>Дорджиевна</t>
  </si>
  <si>
    <t>Патрисовна</t>
  </si>
  <si>
    <t>Васкеева</t>
  </si>
  <si>
    <t>Алексанра</t>
  </si>
  <si>
    <t>Шургучеева</t>
  </si>
  <si>
    <t>Довдунова</t>
  </si>
  <si>
    <t>Айсана</t>
  </si>
  <si>
    <t>Байчхаева</t>
  </si>
  <si>
    <t>Марлаева</t>
  </si>
  <si>
    <t>Сувсана</t>
  </si>
  <si>
    <t>Дарбаков</t>
  </si>
  <si>
    <t>Вячеслав</t>
  </si>
  <si>
    <t>Попова</t>
  </si>
  <si>
    <t>Арвгаева</t>
  </si>
  <si>
    <t>Буйнта</t>
  </si>
  <si>
    <t>Когданов</t>
  </si>
  <si>
    <t>Пяткин</t>
  </si>
  <si>
    <t>Лев</t>
  </si>
  <si>
    <t>Рада</t>
  </si>
  <si>
    <t>Шарафутдинова</t>
  </si>
  <si>
    <t>Ильнуровна</t>
  </si>
  <si>
    <t>Ользятиева</t>
  </si>
  <si>
    <t>Баирта</t>
  </si>
  <si>
    <t>Каземиров</t>
  </si>
  <si>
    <t>Володин</t>
  </si>
  <si>
    <t>Даниил</t>
  </si>
  <si>
    <t>Явакаева</t>
  </si>
  <si>
    <t>Кетчинова</t>
  </si>
  <si>
    <t>Светлана</t>
  </si>
  <si>
    <t>Тостаева</t>
  </si>
  <si>
    <t>Чужгинов</t>
  </si>
  <si>
    <t>Николай</t>
  </si>
  <si>
    <t>Васильевич</t>
  </si>
  <si>
    <t>Унгарлинова</t>
  </si>
  <si>
    <t>Ильнар</t>
  </si>
  <si>
    <t>Даваева</t>
  </si>
  <si>
    <t>Шаров</t>
  </si>
  <si>
    <t>Ярослав</t>
  </si>
  <si>
    <t>Ученик</t>
  </si>
  <si>
    <t>Лиджинова</t>
  </si>
  <si>
    <t>Мингиянговна</t>
  </si>
  <si>
    <t>Шалбурова</t>
  </si>
  <si>
    <t>Даниэль</t>
  </si>
  <si>
    <t>Самтанова</t>
  </si>
  <si>
    <t>Джурукова</t>
  </si>
  <si>
    <t>МБОУ СОШ № 23 им. П.М.Эрдниева</t>
  </si>
  <si>
    <t>МБОУ «Элистинский технический лицей»</t>
  </si>
  <si>
    <t>МБОУ СОШ№20</t>
  </si>
  <si>
    <t>МБОУ "КНГ им.Кичикова А.Ш"</t>
  </si>
  <si>
    <t>МБОУ "СОШ №8 им. Н. Очирова"</t>
  </si>
  <si>
    <t>МБОУ СОШ №3</t>
  </si>
  <si>
    <t>МБОУ "Калмыцкая этнокультурная гимназия им. Зая-Пандиты"</t>
  </si>
  <si>
    <t>Горяева Александра Алексеевна</t>
  </si>
  <si>
    <t>Сапарова Светлана Басхамджиевна</t>
  </si>
  <si>
    <t>Болданова Вера Борисовна</t>
  </si>
  <si>
    <t>Николаева Юлия Васильевна</t>
  </si>
  <si>
    <t>Манджиева Виктория Викторовна</t>
  </si>
  <si>
    <t>Поштариков Андрей Анатольевич</t>
  </si>
  <si>
    <t>Исакова Любовь Даниловна</t>
  </si>
  <si>
    <t>Богаева Баира Сергеевна</t>
  </si>
  <si>
    <t>Тишина Олеся Максимовна</t>
  </si>
  <si>
    <t>Запариванная Татьяна Ильинична</t>
  </si>
  <si>
    <t>Шарманжинова Даяна Андреевна</t>
  </si>
  <si>
    <t>Шарапова Гульмира Александровна</t>
  </si>
  <si>
    <t>Эрдниева Юлия Аркадьевна</t>
  </si>
  <si>
    <t xml:space="preserve">Кикеева Надежда Владимировна </t>
  </si>
  <si>
    <t>Утигенова Элина Петровна</t>
  </si>
  <si>
    <t>Адучиева Альмина Батровна</t>
  </si>
  <si>
    <t>Эрендженова Иляна Хонгоровна</t>
  </si>
  <si>
    <t>Мамаева Алля Борисовна</t>
  </si>
  <si>
    <t>Бадмаева Виктория Эренценовна</t>
  </si>
  <si>
    <t>Зевакина Тамара Васильевна</t>
  </si>
  <si>
    <t>Джунгурова Татьяна Николаевна</t>
  </si>
  <si>
    <t>Эсенова Арзыгул Аганазаровна</t>
  </si>
  <si>
    <t>Ленкова</t>
  </si>
  <si>
    <t>Елизавета</t>
  </si>
  <si>
    <t>Басханжиев</t>
  </si>
  <si>
    <t>Басанг</t>
  </si>
  <si>
    <t>Якушкин</t>
  </si>
  <si>
    <t>Ткачев</t>
  </si>
  <si>
    <t>Кирилл</t>
  </si>
  <si>
    <t>Нюрюпова</t>
  </si>
  <si>
    <t>Эльзята</t>
  </si>
  <si>
    <t>Букаева</t>
  </si>
  <si>
    <t>Савалданов</t>
  </si>
  <si>
    <t>Байрович</t>
  </si>
  <si>
    <t>Искиева</t>
  </si>
  <si>
    <t>Сояш</t>
  </si>
  <si>
    <t>Подбуцкая</t>
  </si>
  <si>
    <t>Осадченко</t>
  </si>
  <si>
    <t>Серафим</t>
  </si>
  <si>
    <t>Канаева</t>
  </si>
  <si>
    <t>Энгела</t>
  </si>
  <si>
    <t>Карлова</t>
  </si>
  <si>
    <t>Шанаева</t>
  </si>
  <si>
    <t>Руслановна</t>
  </si>
  <si>
    <t>Корнякова</t>
  </si>
  <si>
    <t>Кектышов</t>
  </si>
  <si>
    <t>Аюш</t>
  </si>
  <si>
    <t>Антаканова</t>
  </si>
  <si>
    <t>Бадминова</t>
  </si>
  <si>
    <t>Башаева</t>
  </si>
  <si>
    <t>Муратовна</t>
  </si>
  <si>
    <t>Конаева</t>
  </si>
  <si>
    <t>Дильвира</t>
  </si>
  <si>
    <t>Лагаева</t>
  </si>
  <si>
    <t>Батыровна</t>
  </si>
  <si>
    <t>Бакинов</t>
  </si>
  <si>
    <t>Тенгис</t>
  </si>
  <si>
    <t>Кичапова</t>
  </si>
  <si>
    <t>Нуксунова</t>
  </si>
  <si>
    <t>Молозаева</t>
  </si>
  <si>
    <t>Катаева</t>
  </si>
  <si>
    <t>Мамутова</t>
  </si>
  <si>
    <t>Алика</t>
  </si>
  <si>
    <t>Адьянова</t>
  </si>
  <si>
    <t>Джапов</t>
  </si>
  <si>
    <t>Базырова</t>
  </si>
  <si>
    <t>Бадаева</t>
  </si>
  <si>
    <t>Ханеев</t>
  </si>
  <si>
    <t>Коокуева</t>
  </si>
  <si>
    <t>Дари</t>
  </si>
  <si>
    <t>Колкарёва</t>
  </si>
  <si>
    <t>Оргаева</t>
  </si>
  <si>
    <t>Бадмахалгаева</t>
  </si>
  <si>
    <t>Савр</t>
  </si>
  <si>
    <t>Бовикова</t>
  </si>
  <si>
    <t>Сафронова</t>
  </si>
  <si>
    <t>Елена</t>
  </si>
  <si>
    <t>Шурганова</t>
  </si>
  <si>
    <t>Оджаев</t>
  </si>
  <si>
    <t>Адьян</t>
  </si>
  <si>
    <t>Викторович</t>
  </si>
  <si>
    <t>МБОУ СОШ № 23 им. П.М. Эрдниева</t>
  </si>
  <si>
    <t>МБОУ СОШ 17 им.Кугультинова Д.Н.</t>
  </si>
  <si>
    <t>МБОУ "СОШ 17 " им.Кугультинова Д.Н.</t>
  </si>
  <si>
    <t>МБОУ "Элистинский лицей</t>
  </si>
  <si>
    <t>Эрднеева Эльза Алексеевна</t>
  </si>
  <si>
    <t>Шалбурова Баирта Константиновна</t>
  </si>
  <si>
    <t>Мучкаева Оксана Владимировна</t>
  </si>
  <si>
    <t>Яшкаева Бибигуль Хамидуллаевна</t>
  </si>
  <si>
    <t>Очирова Антонина Александровна</t>
  </si>
  <si>
    <t>Цедеева Гиляна Николаевна</t>
  </si>
  <si>
    <t>Болоцкая Татьяна Георгиевна</t>
  </si>
  <si>
    <t>Настаева Саглара Николаевна</t>
  </si>
  <si>
    <t>Бадмаева Софья Олеговна</t>
  </si>
  <si>
    <t>Зимовец Антонина Васильевна</t>
  </si>
  <si>
    <t>Бюрчиева Делгира Станиславовна</t>
  </si>
  <si>
    <t>Тарачиева</t>
  </si>
  <si>
    <t>Саваровна</t>
  </si>
  <si>
    <t>Донцов</t>
  </si>
  <si>
    <t>Тимирлан</t>
  </si>
  <si>
    <t>Савина</t>
  </si>
  <si>
    <t>Муджикова</t>
  </si>
  <si>
    <t>Мергасова</t>
  </si>
  <si>
    <t>Ильмира</t>
  </si>
  <si>
    <t>Боджаев</t>
  </si>
  <si>
    <t>Далай</t>
  </si>
  <si>
    <t>Арслангович</t>
  </si>
  <si>
    <t>Сангаджиевна</t>
  </si>
  <si>
    <t>Мукаева</t>
  </si>
  <si>
    <t>Аристаева</t>
  </si>
  <si>
    <t>Эрендженов</t>
  </si>
  <si>
    <t>Карсаева</t>
  </si>
  <si>
    <t>Даниловна</t>
  </si>
  <si>
    <t>Хамирова</t>
  </si>
  <si>
    <t>Петруева</t>
  </si>
  <si>
    <t>Окаевна</t>
  </si>
  <si>
    <t>Бельтрикова</t>
  </si>
  <si>
    <t>Царцаева</t>
  </si>
  <si>
    <t>Анита</t>
  </si>
  <si>
    <t>Артановна</t>
  </si>
  <si>
    <t>Квон</t>
  </si>
  <si>
    <t>Джувон</t>
  </si>
  <si>
    <t>Кекшаев</t>
  </si>
  <si>
    <t>Зулаевич</t>
  </si>
  <si>
    <t>Даваев</t>
  </si>
  <si>
    <t>Улан</t>
  </si>
  <si>
    <t>Басангович</t>
  </si>
  <si>
    <t>Брантова</t>
  </si>
  <si>
    <t>Алсу</t>
  </si>
  <si>
    <t>Рамазановна</t>
  </si>
  <si>
    <t>Мустафаева</t>
  </si>
  <si>
    <t>Наильевна</t>
  </si>
  <si>
    <t>Базыровна</t>
  </si>
  <si>
    <t>Арлтанова</t>
  </si>
  <si>
    <t>Акаева</t>
  </si>
  <si>
    <t>Дельгр</t>
  </si>
  <si>
    <t>Хаванговна</t>
  </si>
  <si>
    <t>Обушиева</t>
  </si>
  <si>
    <t>Анастаия</t>
  </si>
  <si>
    <t>Артём</t>
  </si>
  <si>
    <t>Санджи-Горяева</t>
  </si>
  <si>
    <t>Сангаева</t>
  </si>
  <si>
    <t>Кирсановна</t>
  </si>
  <si>
    <t>Бадинова</t>
  </si>
  <si>
    <t>Дулахинова</t>
  </si>
  <si>
    <t>Бальджир</t>
  </si>
  <si>
    <t>Нимяевна</t>
  </si>
  <si>
    <t>Шимтеева</t>
  </si>
  <si>
    <t>Эльвира</t>
  </si>
  <si>
    <t>Манжиков</t>
  </si>
  <si>
    <t>Эрдниевич</t>
  </si>
  <si>
    <t>Мукеева</t>
  </si>
  <si>
    <t>Алан</t>
  </si>
  <si>
    <t>Санджиевич</t>
  </si>
  <si>
    <t>Жеребной</t>
  </si>
  <si>
    <t>Санановна</t>
  </si>
  <si>
    <t>Кукеева</t>
  </si>
  <si>
    <t>Макарова</t>
  </si>
  <si>
    <t>Баринов</t>
  </si>
  <si>
    <t>Аюр</t>
  </si>
  <si>
    <t>Супсукова</t>
  </si>
  <si>
    <t>Убушаева</t>
  </si>
  <si>
    <t>Тимуровна</t>
  </si>
  <si>
    <t>Шовгурова</t>
  </si>
  <si>
    <t>Намина</t>
  </si>
  <si>
    <t>Антоновна</t>
  </si>
  <si>
    <t>Улюмжанова</t>
  </si>
  <si>
    <t>Цагана</t>
  </si>
  <si>
    <t>Орусова</t>
  </si>
  <si>
    <t>Очиргоряева</t>
  </si>
  <si>
    <t>Зумаев</t>
  </si>
  <si>
    <t>Каримова</t>
  </si>
  <si>
    <t>Болтыров</t>
  </si>
  <si>
    <t>Убушаев</t>
  </si>
  <si>
    <t xml:space="preserve"> м</t>
  </si>
  <si>
    <t>МБОУ "СОШ № 15"</t>
  </si>
  <si>
    <t>МБОУ СОШ № 23 им Эрдниева П.М.</t>
  </si>
  <si>
    <t>Мукобенова Татьяна Алексеевна</t>
  </si>
  <si>
    <t>Улюмджиева Валентина Арбуновна</t>
  </si>
  <si>
    <t>Шивлянова Марина Борисовна</t>
  </si>
  <si>
    <t>Давыдова Ирина Борисовна</t>
  </si>
  <si>
    <t>Арнюдаева Надежда Мутаевна</t>
  </si>
  <si>
    <t>Эрдниева Анна Сергеевна</t>
  </si>
  <si>
    <t>Бальдинкинова Л.М.</t>
  </si>
  <si>
    <t>Жаркова Нина Константиновна</t>
  </si>
  <si>
    <t>Мучкаева Тамара Васильевна</t>
  </si>
  <si>
    <t xml:space="preserve">Надышева Марина Валериевна </t>
  </si>
  <si>
    <t>Давыдов Ирина Борисовна</t>
  </si>
  <si>
    <t xml:space="preserve">Исинова Светлана Антоновна </t>
  </si>
  <si>
    <t>Лелеева Елена Николаевна</t>
  </si>
  <si>
    <r>
      <t>МБОУ "Элистинский лицей</t>
    </r>
    <r>
      <rPr>
        <sz val="12"/>
        <color indexed="8"/>
        <rFont val="Times New Roman"/>
        <family val="1"/>
        <charset val="204"/>
      </rPr>
      <t>"</t>
    </r>
  </si>
  <si>
    <t>Хохолкина</t>
  </si>
  <si>
    <t>Бурлыкова</t>
  </si>
  <si>
    <t>Саранов</t>
  </si>
  <si>
    <t>Тенгир</t>
  </si>
  <si>
    <t>Алиева</t>
  </si>
  <si>
    <t>Кононов</t>
  </si>
  <si>
    <t>Сангаджиевич</t>
  </si>
  <si>
    <t>Чимидовна</t>
  </si>
  <si>
    <t>Индира</t>
  </si>
  <si>
    <t>Чингизовна</t>
  </si>
  <si>
    <t>Халингинова</t>
  </si>
  <si>
    <t>Анджушова</t>
  </si>
  <si>
    <t>Давидовна</t>
  </si>
  <si>
    <t>Чернявских</t>
  </si>
  <si>
    <t>Оконов</t>
  </si>
  <si>
    <t>Эльвег</t>
  </si>
  <si>
    <t>Кектышева</t>
  </si>
  <si>
    <t>Дельгира</t>
  </si>
  <si>
    <t>Евгений</t>
  </si>
  <si>
    <t>Хонгорович</t>
  </si>
  <si>
    <t>Колодько</t>
  </si>
  <si>
    <t>Арылова</t>
  </si>
  <si>
    <t>Геннадьевна</t>
  </si>
  <si>
    <t>Французова</t>
  </si>
  <si>
    <t>Бахрамовна</t>
  </si>
  <si>
    <t>Микуляева</t>
  </si>
  <si>
    <t>Яшкаева</t>
  </si>
  <si>
    <t>Радмила</t>
  </si>
  <si>
    <t>Хечиева</t>
  </si>
  <si>
    <t>Мулдаев</t>
  </si>
  <si>
    <t>Герасименко</t>
  </si>
  <si>
    <t>Дамир</t>
  </si>
  <si>
    <t>Ванькаев</t>
  </si>
  <si>
    <t>Казанкина</t>
  </si>
  <si>
    <t>Антонов</t>
  </si>
  <si>
    <t>Мучкаев</t>
  </si>
  <si>
    <t>Ангарикович</t>
  </si>
  <si>
    <t>Педерова</t>
  </si>
  <si>
    <t>Башенкаева</t>
  </si>
  <si>
    <t>Отинов</t>
  </si>
  <si>
    <t>Павлович</t>
  </si>
  <si>
    <t>Габуншина</t>
  </si>
  <si>
    <t>Улана</t>
  </si>
  <si>
    <t>Бивеев</t>
  </si>
  <si>
    <t>Менглинова</t>
  </si>
  <si>
    <t>Чуев</t>
  </si>
  <si>
    <t>Эрдни-Горяев</t>
  </si>
  <si>
    <t>Иванова</t>
  </si>
  <si>
    <t>Гаря</t>
  </si>
  <si>
    <t>Ширинов</t>
  </si>
  <si>
    <t>Ганзаев</t>
  </si>
  <si>
    <t>Эльдаровна</t>
  </si>
  <si>
    <t>Шарашкина</t>
  </si>
  <si>
    <t xml:space="preserve">Гохатеева Татьяна Ивановна </t>
  </si>
  <si>
    <t>Басхамджиева Елена Юрьевна</t>
  </si>
  <si>
    <t>Годаева Надежда Дорджиевна</t>
  </si>
  <si>
    <t>Амтеева Альма Алексеевна</t>
  </si>
  <si>
    <t>Очир-Горяева Анна Николаевна</t>
  </si>
  <si>
    <t>Манджиева Байрта Александровна</t>
  </si>
  <si>
    <t>Кикеева Надежда Владимировна</t>
  </si>
  <si>
    <t>Арзаева Кермен Утнасуновна</t>
  </si>
  <si>
    <t>Бембеев Мерген Алексеевич</t>
  </si>
  <si>
    <t>Чигизовна</t>
  </si>
  <si>
    <t>МБОУ"СОШ № 3"</t>
  </si>
  <si>
    <t>Эрендженова Жанна Константиновна</t>
  </si>
  <si>
    <t>Атуева Валентина Ивановна</t>
  </si>
  <si>
    <t>Цекирова Александра Эдуардовна</t>
  </si>
  <si>
    <t>Дайсана</t>
  </si>
  <si>
    <t>МБОУ "СОШ № 3"</t>
  </si>
  <si>
    <t>МБОУ "СОШ № 23"</t>
  </si>
  <si>
    <t>Хараева Людмила Укурчаевна</t>
  </si>
  <si>
    <t>Нармаева Инесса Владимировна</t>
  </si>
  <si>
    <t>% выполнения</t>
  </si>
  <si>
    <t>IV часть</t>
  </si>
  <si>
    <t>Аксинья</t>
  </si>
  <si>
    <t>Председатель жюри:    Калыкова Э.А.</t>
  </si>
  <si>
    <t>Председатель жюри: Калыкова Э.А.</t>
  </si>
  <si>
    <t xml:space="preserve">Победитель </t>
  </si>
  <si>
    <t>Призер</t>
  </si>
  <si>
    <t>Чонаева</t>
  </si>
  <si>
    <t>Татьяна</t>
  </si>
  <si>
    <t>Арслановна</t>
  </si>
  <si>
    <t>Дарима</t>
  </si>
  <si>
    <t>Менгенович</t>
  </si>
  <si>
    <t>Победитель</t>
  </si>
  <si>
    <t>Джангарович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</si>
</sst>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dd/mm/yy"/>
    <numFmt numFmtId="166" formatCode="0.0"/>
  </numFmts>
  <fonts count="27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sz val="10"/>
      <color rgb="FFFF0000"/>
      <name val="Arial"/>
    </font>
    <font>
      <sz val="12"/>
      <color rgb="FF000000"/>
      <name val="&quot;Times New Roman&quot;"/>
    </font>
    <font>
      <sz val="11"/>
      <color rgb="FF9C0006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</font>
    <font>
      <sz val="12"/>
      <color indexed="8"/>
      <name val="Times New Roman"/>
      <family val="1"/>
      <charset val="204"/>
    </font>
    <font>
      <sz val="11"/>
      <color theme="1"/>
      <name val="Arial"/>
      <family val="2"/>
      <scheme val="minor"/>
    </font>
    <font>
      <sz val="12"/>
      <color rgb="FF000000"/>
      <name val="Arial"/>
      <family val="2"/>
      <charset val="204"/>
      <scheme val="minor"/>
    </font>
    <font>
      <b/>
      <sz val="11"/>
      <color rgb="FF3F3F3F"/>
      <name val="Arial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2"/>
      <color rgb="FF2C2D2E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">
    <xf numFmtId="0" fontId="0" fillId="0" borderId="0"/>
    <xf numFmtId="0" fontId="8" fillId="6" borderId="0" applyNumberFormat="0" applyBorder="0" applyAlignment="0" applyProtection="0"/>
    <xf numFmtId="0" fontId="10" fillId="0" borderId="0"/>
    <xf numFmtId="0" fontId="16" fillId="0" borderId="0"/>
    <xf numFmtId="0" fontId="18" fillId="0" borderId="0"/>
    <xf numFmtId="0" fontId="20" fillId="10" borderId="11" applyNumberFormat="0" applyAlignment="0" applyProtection="0"/>
    <xf numFmtId="0" fontId="1" fillId="0" borderId="0"/>
    <xf numFmtId="0" fontId="1" fillId="0" borderId="0"/>
    <xf numFmtId="0" fontId="18" fillId="0" borderId="0"/>
  </cellStyleXfs>
  <cellXfs count="174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/>
    <xf numFmtId="0" fontId="2" fillId="0" borderId="2" xfId="0" applyFont="1" applyBorder="1" applyAlignment="1"/>
    <xf numFmtId="0" fontId="2" fillId="0" borderId="1" xfId="0" applyFont="1" applyBorder="1" applyAlignment="1"/>
    <xf numFmtId="0" fontId="2" fillId="0" borderId="3" xfId="0" applyFont="1" applyBorder="1" applyAlignment="1"/>
    <xf numFmtId="0" fontId="3" fillId="0" borderId="1" xfId="0" applyFont="1" applyBorder="1"/>
    <xf numFmtId="0" fontId="2" fillId="3" borderId="1" xfId="0" applyFont="1" applyFill="1" applyBorder="1" applyAlignment="1"/>
    <xf numFmtId="0" fontId="4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4" borderId="1" xfId="0" applyFont="1" applyFill="1" applyBorder="1" applyAlignment="1"/>
    <xf numFmtId="0" fontId="5" fillId="0" borderId="1" xfId="0" applyFont="1" applyBorder="1" applyAlignment="1">
      <alignment horizontal="right"/>
    </xf>
    <xf numFmtId="164" fontId="2" fillId="0" borderId="1" xfId="0" applyNumberFormat="1" applyFont="1" applyBorder="1" applyAlignment="1"/>
    <xf numFmtId="0" fontId="2" fillId="5" borderId="1" xfId="0" applyFont="1" applyFill="1" applyBorder="1" applyAlignment="1"/>
    <xf numFmtId="0" fontId="2" fillId="5" borderId="0" xfId="0" applyFont="1" applyFill="1" applyAlignment="1"/>
    <xf numFmtId="0" fontId="2" fillId="5" borderId="1" xfId="0" applyFont="1" applyFill="1" applyBorder="1" applyAlignment="1"/>
    <xf numFmtId="0" fontId="3" fillId="5" borderId="0" xfId="0" applyFont="1" applyFill="1"/>
    <xf numFmtId="0" fontId="4" fillId="5" borderId="1" xfId="0" applyFont="1" applyFill="1" applyBorder="1" applyAlignment="1">
      <alignment horizontal="left"/>
    </xf>
    <xf numFmtId="0" fontId="2" fillId="5" borderId="1" xfId="0" applyFont="1" applyFill="1" applyBorder="1" applyAlignment="1"/>
    <xf numFmtId="164" fontId="2" fillId="5" borderId="1" xfId="0" applyNumberFormat="1" applyFont="1" applyFill="1" applyBorder="1" applyAlignment="1"/>
    <xf numFmtId="0" fontId="6" fillId="5" borderId="0" xfId="0" applyFont="1" applyFill="1" applyAlignment="1">
      <alignment horizontal="center"/>
    </xf>
    <xf numFmtId="0" fontId="2" fillId="5" borderId="1" xfId="0" applyFont="1" applyFill="1" applyBorder="1" applyAlignment="1"/>
    <xf numFmtId="0" fontId="6" fillId="5" borderId="7" xfId="0" applyFont="1" applyFill="1" applyBorder="1" applyAlignment="1"/>
    <xf numFmtId="0" fontId="0" fillId="0" borderId="4" xfId="0" applyFont="1" applyBorder="1" applyAlignment="1"/>
    <xf numFmtId="0" fontId="6" fillId="5" borderId="5" xfId="0" applyFont="1" applyFill="1" applyBorder="1" applyAlignment="1"/>
    <xf numFmtId="164" fontId="6" fillId="5" borderId="5" xfId="0" applyNumberFormat="1" applyFont="1" applyFill="1" applyBorder="1" applyAlignment="1"/>
    <xf numFmtId="0" fontId="6" fillId="5" borderId="6" xfId="0" applyFont="1" applyFill="1" applyBorder="1" applyAlignment="1"/>
    <xf numFmtId="0" fontId="6" fillId="5" borderId="5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 vertical="top" wrapText="1"/>
    </xf>
    <xf numFmtId="0" fontId="11" fillId="5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top"/>
    </xf>
    <xf numFmtId="14" fontId="13" fillId="7" borderId="4" xfId="0" applyNumberFormat="1" applyFont="1" applyFill="1" applyBorder="1" applyAlignment="1">
      <alignment horizontal="center" vertical="top" wrapText="1"/>
    </xf>
    <xf numFmtId="0" fontId="13" fillId="7" borderId="4" xfId="0" applyFont="1" applyFill="1" applyBorder="1" applyAlignment="1">
      <alignment horizontal="left" vertical="top" wrapText="1"/>
    </xf>
    <xf numFmtId="0" fontId="13" fillId="7" borderId="4" xfId="0" applyFont="1" applyFill="1" applyBorder="1" applyAlignment="1">
      <alignment horizontal="left" wrapText="1"/>
    </xf>
    <xf numFmtId="0" fontId="13" fillId="7" borderId="4" xfId="0" applyFont="1" applyFill="1" applyBorder="1" applyAlignment="1">
      <alignment horizontal="left" vertical="top"/>
    </xf>
    <xf numFmtId="0" fontId="13" fillId="7" borderId="4" xfId="0" applyFont="1" applyFill="1" applyBorder="1" applyAlignment="1">
      <alignment horizontal="left"/>
    </xf>
    <xf numFmtId="14" fontId="13" fillId="7" borderId="4" xfId="0" applyNumberFormat="1" applyFont="1" applyFill="1" applyBorder="1" applyAlignment="1">
      <alignment horizontal="center"/>
    </xf>
    <xf numFmtId="0" fontId="13" fillId="7" borderId="4" xfId="2" applyFont="1" applyFill="1" applyBorder="1" applyAlignment="1">
      <alignment horizontal="left" vertical="top" wrapText="1"/>
    </xf>
    <xf numFmtId="0" fontId="14" fillId="7" borderId="4" xfId="0" applyFont="1" applyFill="1" applyBorder="1" applyAlignment="1">
      <alignment horizontal="left" vertical="top" wrapText="1"/>
    </xf>
    <xf numFmtId="0" fontId="13" fillId="7" borderId="4" xfId="0" applyFont="1" applyFill="1" applyBorder="1" applyAlignment="1">
      <alignment horizontal="left" vertical="center" wrapText="1"/>
    </xf>
    <xf numFmtId="0" fontId="15" fillId="7" borderId="4" xfId="0" applyFont="1" applyFill="1" applyBorder="1" applyAlignment="1">
      <alignment horizontal="left" vertical="center" wrapText="1"/>
    </xf>
    <xf numFmtId="0" fontId="15" fillId="7" borderId="4" xfId="0" applyFont="1" applyFill="1" applyBorder="1" applyAlignment="1">
      <alignment horizontal="left" vertical="top" wrapText="1"/>
    </xf>
    <xf numFmtId="0" fontId="15" fillId="7" borderId="4" xfId="0" applyFont="1" applyFill="1" applyBorder="1" applyAlignment="1">
      <alignment horizontal="left"/>
    </xf>
    <xf numFmtId="14" fontId="13" fillId="7" borderId="4" xfId="0" applyNumberFormat="1" applyFont="1" applyFill="1" applyBorder="1" applyAlignment="1">
      <alignment horizontal="center" vertical="top"/>
    </xf>
    <xf numFmtId="0" fontId="14" fillId="7" borderId="4" xfId="0" applyFont="1" applyFill="1" applyBorder="1" applyAlignment="1">
      <alignment horizontal="left" vertical="top"/>
    </xf>
    <xf numFmtId="0" fontId="15" fillId="7" borderId="4" xfId="0" applyFont="1" applyFill="1" applyBorder="1" applyAlignment="1">
      <alignment horizontal="left" vertical="top"/>
    </xf>
    <xf numFmtId="0" fontId="12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right" vertical="top"/>
    </xf>
    <xf numFmtId="0" fontId="0" fillId="0" borderId="4" xfId="0" applyFont="1" applyBorder="1" applyAlignment="1">
      <alignment vertical="top"/>
    </xf>
    <xf numFmtId="0" fontId="14" fillId="0" borderId="4" xfId="0" applyFont="1" applyBorder="1" applyAlignment="1"/>
    <xf numFmtId="14" fontId="13" fillId="7" borderId="4" xfId="2" applyNumberFormat="1" applyFont="1" applyFill="1" applyBorder="1" applyAlignment="1">
      <alignment horizontal="center" vertical="top"/>
    </xf>
    <xf numFmtId="14" fontId="15" fillId="7" borderId="4" xfId="0" applyNumberFormat="1" applyFont="1" applyFill="1" applyBorder="1" applyAlignment="1">
      <alignment horizontal="center" vertical="top"/>
    </xf>
    <xf numFmtId="0" fontId="13" fillId="7" borderId="8" xfId="0" applyFont="1" applyFill="1" applyBorder="1" applyAlignment="1">
      <alignment horizontal="left" vertical="top"/>
    </xf>
    <xf numFmtId="165" fontId="13" fillId="7" borderId="4" xfId="0" applyNumberFormat="1" applyFont="1" applyFill="1" applyBorder="1" applyAlignment="1">
      <alignment horizontal="center" vertical="top"/>
    </xf>
    <xf numFmtId="14" fontId="14" fillId="7" borderId="4" xfId="0" applyNumberFormat="1" applyFont="1" applyFill="1" applyBorder="1" applyAlignment="1">
      <alignment horizontal="center" vertical="top"/>
    </xf>
    <xf numFmtId="0" fontId="14" fillId="7" borderId="4" xfId="0" applyFont="1" applyFill="1" applyBorder="1" applyAlignment="1">
      <alignment horizontal="center" vertical="top"/>
    </xf>
    <xf numFmtId="0" fontId="17" fillId="7" borderId="4" xfId="0" applyFont="1" applyFill="1" applyBorder="1" applyAlignment="1">
      <alignment horizontal="left" vertical="top" wrapText="1"/>
    </xf>
    <xf numFmtId="0" fontId="11" fillId="5" borderId="1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4" fontId="13" fillId="7" borderId="4" xfId="0" applyNumberFormat="1" applyFont="1" applyFill="1" applyBorder="1" applyAlignment="1">
      <alignment horizontal="left" vertical="top" wrapText="1"/>
    </xf>
    <xf numFmtId="14" fontId="13" fillId="7" borderId="4" xfId="0" applyNumberFormat="1" applyFont="1" applyFill="1" applyBorder="1" applyAlignment="1">
      <alignment horizontal="left"/>
    </xf>
    <xf numFmtId="14" fontId="13" fillId="7" borderId="4" xfId="0" applyNumberFormat="1" applyFont="1" applyFill="1" applyBorder="1" applyAlignment="1">
      <alignment horizontal="left" vertical="top"/>
    </xf>
    <xf numFmtId="0" fontId="11" fillId="5" borderId="4" xfId="0" applyFont="1" applyFill="1" applyBorder="1" applyAlignment="1">
      <alignment horizontal="left" vertical="top" wrapText="1"/>
    </xf>
    <xf numFmtId="14" fontId="15" fillId="7" borderId="4" xfId="0" applyNumberFormat="1" applyFont="1" applyFill="1" applyBorder="1" applyAlignment="1">
      <alignment horizontal="left"/>
    </xf>
    <xf numFmtId="0" fontId="15" fillId="7" borderId="4" xfId="0" applyFont="1" applyFill="1" applyBorder="1" applyAlignment="1">
      <alignment vertical="top"/>
    </xf>
    <xf numFmtId="0" fontId="19" fillId="0" borderId="4" xfId="0" applyFont="1" applyBorder="1" applyAlignment="1">
      <alignment horizontal="center" vertical="top"/>
    </xf>
    <xf numFmtId="0" fontId="13" fillId="7" borderId="4" xfId="2" applyFont="1" applyFill="1" applyBorder="1" applyAlignment="1">
      <alignment horizontal="left" vertical="top"/>
    </xf>
    <xf numFmtId="0" fontId="15" fillId="7" borderId="4" xfId="0" applyFont="1" applyFill="1" applyBorder="1" applyAlignment="1">
      <alignment horizontal="left" vertical="center"/>
    </xf>
    <xf numFmtId="14" fontId="15" fillId="7" borderId="4" xfId="0" applyNumberFormat="1" applyFont="1" applyFill="1" applyBorder="1" applyAlignment="1">
      <alignment horizontal="left" vertical="top"/>
    </xf>
    <xf numFmtId="14" fontId="14" fillId="7" borderId="4" xfId="0" applyNumberFormat="1" applyFont="1" applyFill="1" applyBorder="1" applyAlignment="1">
      <alignment horizontal="left" vertical="center"/>
    </xf>
    <xf numFmtId="14" fontId="15" fillId="9" borderId="4" xfId="0" applyNumberFormat="1" applyFont="1" applyFill="1" applyBorder="1" applyAlignment="1">
      <alignment horizontal="left" vertical="top"/>
    </xf>
    <xf numFmtId="14" fontId="13" fillId="7" borderId="4" xfId="2" applyNumberFormat="1" applyFont="1" applyFill="1" applyBorder="1" applyAlignment="1">
      <alignment horizontal="left" vertical="top"/>
    </xf>
    <xf numFmtId="0" fontId="14" fillId="0" borderId="8" xfId="0" applyFont="1" applyBorder="1" applyAlignment="1">
      <alignment horizontal="center" vertical="top" wrapText="1"/>
    </xf>
    <xf numFmtId="0" fontId="14" fillId="7" borderId="8" xfId="0" applyFont="1" applyFill="1" applyBorder="1" applyAlignment="1">
      <alignment horizontal="left" vertical="top" wrapText="1"/>
    </xf>
    <xf numFmtId="0" fontId="11" fillId="7" borderId="4" xfId="0" applyFont="1" applyFill="1" applyBorder="1" applyAlignment="1">
      <alignment horizontal="center" vertical="center" wrapText="1"/>
    </xf>
    <xf numFmtId="0" fontId="21" fillId="0" borderId="1" xfId="0" applyFont="1" applyBorder="1" applyAlignment="1"/>
    <xf numFmtId="165" fontId="13" fillId="7" borderId="4" xfId="0" applyNumberFormat="1" applyFont="1" applyFill="1" applyBorder="1" applyAlignment="1">
      <alignment horizontal="left"/>
    </xf>
    <xf numFmtId="0" fontId="15" fillId="7" borderId="4" xfId="7" applyFont="1" applyFill="1" applyBorder="1" applyAlignment="1">
      <alignment horizontal="left" vertical="top"/>
    </xf>
    <xf numFmtId="14" fontId="14" fillId="7" borderId="4" xfId="7" applyNumberFormat="1" applyFont="1" applyFill="1" applyBorder="1" applyAlignment="1">
      <alignment horizontal="left" vertical="top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vertical="top"/>
    </xf>
    <xf numFmtId="0" fontId="13" fillId="7" borderId="4" xfId="2" applyFont="1" applyFill="1" applyBorder="1" applyAlignment="1">
      <alignment horizontal="center" vertical="top"/>
    </xf>
    <xf numFmtId="0" fontId="13" fillId="7" borderId="4" xfId="0" applyFont="1" applyFill="1" applyBorder="1" applyAlignment="1">
      <alignment vertical="top"/>
    </xf>
    <xf numFmtId="0" fontId="13" fillId="7" borderId="4" xfId="0" applyFont="1" applyFill="1" applyBorder="1" applyAlignment="1"/>
    <xf numFmtId="0" fontId="13" fillId="7" borderId="4" xfId="2" applyFont="1" applyFill="1" applyBorder="1" applyAlignment="1">
      <alignment vertical="top"/>
    </xf>
    <xf numFmtId="14" fontId="13" fillId="7" borderId="4" xfId="1" applyNumberFormat="1" applyFont="1" applyFill="1" applyBorder="1" applyAlignment="1">
      <alignment horizontal="left" vertical="top"/>
    </xf>
    <xf numFmtId="0" fontId="14" fillId="0" borderId="4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2" borderId="1" xfId="0" applyFont="1" applyFill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5" fillId="3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5" fillId="0" borderId="1" xfId="0" applyNumberFormat="1" applyFont="1" applyBorder="1" applyAlignment="1">
      <alignment horizontal="left"/>
    </xf>
    <xf numFmtId="0" fontId="24" fillId="5" borderId="1" xfId="0" applyFont="1" applyFill="1" applyBorder="1" applyAlignment="1">
      <alignment horizontal="left"/>
    </xf>
    <xf numFmtId="164" fontId="24" fillId="5" borderId="1" xfId="0" applyNumberFormat="1" applyFont="1" applyFill="1" applyBorder="1" applyAlignment="1">
      <alignment horizontal="left"/>
    </xf>
    <xf numFmtId="0" fontId="24" fillId="5" borderId="2" xfId="0" applyFont="1" applyFill="1" applyBorder="1" applyAlignment="1">
      <alignment horizontal="left"/>
    </xf>
    <xf numFmtId="0" fontId="24" fillId="5" borderId="4" xfId="0" applyFont="1" applyFill="1" applyBorder="1" applyAlignment="1">
      <alignment horizontal="left"/>
    </xf>
    <xf numFmtId="0" fontId="14" fillId="7" borderId="4" xfId="0" applyFont="1" applyFill="1" applyBorder="1" applyAlignment="1">
      <alignment horizontal="left"/>
    </xf>
    <xf numFmtId="0" fontId="14" fillId="7" borderId="4" xfId="0" applyFont="1" applyFill="1" applyBorder="1" applyAlignment="1">
      <alignment horizontal="center" vertical="top" wrapText="1"/>
    </xf>
    <xf numFmtId="0" fontId="14" fillId="7" borderId="8" xfId="0" applyFont="1" applyFill="1" applyBorder="1" applyAlignment="1">
      <alignment horizontal="center" vertical="top" wrapText="1"/>
    </xf>
    <xf numFmtId="0" fontId="13" fillId="7" borderId="4" xfId="8" applyFont="1" applyFill="1" applyBorder="1" applyAlignment="1">
      <alignment horizontal="left" vertical="top"/>
    </xf>
    <xf numFmtId="0" fontId="14" fillId="7" borderId="4" xfId="0" applyFont="1" applyFill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top" wrapText="1"/>
    </xf>
    <xf numFmtId="14" fontId="14" fillId="0" borderId="4" xfId="0" applyNumberFormat="1" applyFont="1" applyBorder="1" applyAlignment="1">
      <alignment horizontal="left"/>
    </xf>
    <xf numFmtId="0" fontId="22" fillId="5" borderId="4" xfId="0" applyFont="1" applyFill="1" applyBorder="1" applyAlignment="1">
      <alignment horizontal="center" vertical="top" wrapText="1"/>
    </xf>
    <xf numFmtId="0" fontId="22" fillId="5" borderId="4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5" fillId="7" borderId="4" xfId="0" applyFont="1" applyFill="1" applyBorder="1" applyAlignment="1"/>
    <xf numFmtId="0" fontId="14" fillId="0" borderId="8" xfId="0" applyFont="1" applyBorder="1" applyAlignment="1"/>
    <xf numFmtId="0" fontId="14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top"/>
    </xf>
    <xf numFmtId="0" fontId="0" fillId="0" borderId="4" xfId="0" applyFont="1" applyBorder="1" applyAlignment="1">
      <alignment horizontal="center"/>
    </xf>
    <xf numFmtId="0" fontId="23" fillId="7" borderId="4" xfId="0" applyFont="1" applyFill="1" applyBorder="1" applyAlignment="1">
      <alignment horizontal="left" vertical="top" wrapText="1"/>
    </xf>
    <xf numFmtId="0" fontId="13" fillId="7" borderId="4" xfId="7" applyFont="1" applyFill="1" applyBorder="1" applyAlignment="1">
      <alignment horizontal="left" vertical="top" wrapText="1"/>
    </xf>
    <xf numFmtId="0" fontId="13" fillId="7" borderId="4" xfId="0" applyFont="1" applyFill="1" applyBorder="1" applyAlignment="1">
      <alignment horizontal="center" vertical="top" wrapText="1"/>
    </xf>
    <xf numFmtId="0" fontId="14" fillId="8" borderId="4" xfId="0" applyFont="1" applyFill="1" applyBorder="1" applyAlignment="1">
      <alignment horizontal="center" vertical="top" wrapText="1"/>
    </xf>
    <xf numFmtId="0" fontId="13" fillId="7" borderId="8" xfId="0" applyFont="1" applyFill="1" applyBorder="1" applyAlignment="1">
      <alignment horizontal="center" vertical="top" wrapText="1"/>
    </xf>
    <xf numFmtId="0" fontId="13" fillId="7" borderId="4" xfId="2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7" fillId="7" borderId="4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/>
    </xf>
    <xf numFmtId="165" fontId="15" fillId="7" borderId="4" xfId="0" applyNumberFormat="1" applyFont="1" applyFill="1" applyBorder="1" applyAlignment="1">
      <alignment horizontal="center" vertical="top"/>
    </xf>
    <xf numFmtId="14" fontId="14" fillId="7" borderId="4" xfId="0" applyNumberFormat="1" applyFont="1" applyFill="1" applyBorder="1" applyAlignment="1">
      <alignment horizontal="center"/>
    </xf>
    <xf numFmtId="14" fontId="17" fillId="7" borderId="4" xfId="0" applyNumberFormat="1" applyFont="1" applyFill="1" applyBorder="1" applyAlignment="1">
      <alignment horizontal="center" vertical="top" wrapText="1"/>
    </xf>
    <xf numFmtId="0" fontId="12" fillId="7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166" fontId="0" fillId="0" borderId="4" xfId="0" applyNumberFormat="1" applyFont="1" applyBorder="1" applyAlignment="1">
      <alignment horizontal="center" vertical="center"/>
    </xf>
    <xf numFmtId="0" fontId="13" fillId="7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0" fillId="11" borderId="0" xfId="0" applyFont="1" applyFill="1" applyAlignment="1"/>
    <xf numFmtId="0" fontId="0" fillId="7" borderId="0" xfId="0" applyFont="1" applyFill="1" applyAlignment="1"/>
    <xf numFmtId="166" fontId="14" fillId="0" borderId="4" xfId="0" applyNumberFormat="1" applyFont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top" wrapText="1"/>
    </xf>
    <xf numFmtId="0" fontId="13" fillId="7" borderId="4" xfId="2" applyFont="1" applyFill="1" applyBorder="1" applyAlignment="1">
      <alignment horizontal="center" vertical="top" wrapText="1"/>
    </xf>
    <xf numFmtId="0" fontId="15" fillId="7" borderId="8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top"/>
    </xf>
    <xf numFmtId="0" fontId="0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4" fontId="15" fillId="7" borderId="4" xfId="0" applyNumberFormat="1" applyFont="1" applyFill="1" applyBorder="1" applyAlignment="1">
      <alignment horizontal="center"/>
    </xf>
    <xf numFmtId="14" fontId="13" fillId="7" borderId="4" xfId="5" applyNumberFormat="1" applyFont="1" applyFill="1" applyBorder="1" applyAlignment="1">
      <alignment horizontal="center" vertical="top"/>
    </xf>
    <xf numFmtId="14" fontId="14" fillId="0" borderId="4" xfId="0" applyNumberFormat="1" applyFont="1" applyBorder="1" applyAlignment="1">
      <alignment horizontal="center" vertical="center"/>
    </xf>
    <xf numFmtId="14" fontId="13" fillId="7" borderId="4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/>
    </xf>
    <xf numFmtId="0" fontId="15" fillId="7" borderId="8" xfId="0" applyFont="1" applyFill="1" applyBorder="1" applyAlignment="1">
      <alignment horizontal="left" vertical="top"/>
    </xf>
    <xf numFmtId="14" fontId="15" fillId="7" borderId="8" xfId="0" applyNumberFormat="1" applyFont="1" applyFill="1" applyBorder="1" applyAlignment="1">
      <alignment horizontal="center" vertical="top"/>
    </xf>
    <xf numFmtId="0" fontId="13" fillId="11" borderId="4" xfId="2" applyFont="1" applyFill="1" applyBorder="1" applyAlignment="1">
      <alignment horizontal="center" vertical="top"/>
    </xf>
    <xf numFmtId="0" fontId="13" fillId="11" borderId="4" xfId="0" applyFont="1" applyFill="1" applyBorder="1" applyAlignment="1">
      <alignment vertical="top"/>
    </xf>
    <xf numFmtId="0" fontId="14" fillId="11" borderId="4" xfId="0" applyFont="1" applyFill="1" applyBorder="1" applyAlignment="1">
      <alignment horizontal="center" vertical="top"/>
    </xf>
    <xf numFmtId="14" fontId="13" fillId="11" borderId="4" xfId="0" applyNumberFormat="1" applyFont="1" applyFill="1" applyBorder="1" applyAlignment="1">
      <alignment horizontal="center" vertical="top"/>
    </xf>
    <xf numFmtId="0" fontId="14" fillId="11" borderId="4" xfId="0" applyFont="1" applyFill="1" applyBorder="1" applyAlignment="1">
      <alignment vertical="top"/>
    </xf>
    <xf numFmtId="0" fontId="15" fillId="11" borderId="4" xfId="0" applyFont="1" applyFill="1" applyBorder="1" applyAlignment="1">
      <alignment horizontal="center" vertical="top" wrapText="1"/>
    </xf>
    <xf numFmtId="0" fontId="14" fillId="11" borderId="4" xfId="0" applyFont="1" applyFill="1" applyBorder="1" applyAlignment="1">
      <alignment horizontal="center"/>
    </xf>
    <xf numFmtId="0" fontId="14" fillId="11" borderId="4" xfId="0" applyFont="1" applyFill="1" applyBorder="1" applyAlignment="1"/>
    <xf numFmtId="0" fontId="1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0" fontId="13" fillId="11" borderId="4" xfId="0" applyFont="1" applyFill="1" applyBorder="1" applyAlignment="1">
      <alignment horizontal="left" wrapText="1"/>
    </xf>
    <xf numFmtId="0" fontId="15" fillId="11" borderId="4" xfId="0" applyFont="1" applyFill="1" applyBorder="1" applyAlignment="1">
      <alignment vertical="top"/>
    </xf>
  </cellXfs>
  <cellStyles count="9">
    <cellStyle name="Вывод" xfId="5" builtinId="21"/>
    <cellStyle name="Обычный" xfId="0" builtinId="0"/>
    <cellStyle name="Обычный 2" xfId="2"/>
    <cellStyle name="Обычный 2 2" xfId="8"/>
    <cellStyle name="Обычный 3" xfId="4"/>
    <cellStyle name="Обычный 4 2" xfId="7"/>
    <cellStyle name="Обычный 5" xfId="3"/>
    <cellStyle name="Обычный 6" xfId="6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50"/>
  <sheetViews>
    <sheetView topLeftCell="A4" zoomScale="115" zoomScaleNormal="115" workbookViewId="0">
      <selection activeCell="P8" sqref="P8"/>
    </sheetView>
  </sheetViews>
  <sheetFormatPr defaultColWidth="12.5703125" defaultRowHeight="15.75" customHeight="1"/>
  <cols>
    <col min="1" max="1" width="4.7109375" customWidth="1"/>
    <col min="4" max="4" width="14.7109375" customWidth="1"/>
    <col min="5" max="5" width="6.28515625" customWidth="1"/>
    <col min="7" max="7" width="12.5703125" customWidth="1"/>
    <col min="8" max="8" width="30.7109375" customWidth="1"/>
    <col min="9" max="9" width="6.85546875" customWidth="1"/>
    <col min="10" max="10" width="34" customWidth="1"/>
    <col min="11" max="11" width="7.140625" customWidth="1"/>
    <col min="12" max="12" width="7.5703125" customWidth="1"/>
    <col min="13" max="13" width="7.85546875" customWidth="1"/>
    <col min="14" max="14" width="8" customWidth="1"/>
    <col min="15" max="16" width="8.7109375" customWidth="1"/>
  </cols>
  <sheetData>
    <row r="1" spans="1:17" ht="12.75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5"/>
      <c r="J1" s="6"/>
      <c r="K1" s="6"/>
      <c r="L1" s="6"/>
      <c r="M1" s="6"/>
      <c r="N1" s="7"/>
      <c r="O1" s="7"/>
    </row>
    <row r="2" spans="1:17" ht="12.75">
      <c r="A2" s="5"/>
      <c r="B2" s="8" t="s">
        <v>2</v>
      </c>
      <c r="C2" s="9" t="s">
        <v>3</v>
      </c>
      <c r="D2" s="5" t="s">
        <v>0</v>
      </c>
      <c r="E2" s="5"/>
      <c r="F2" s="5"/>
      <c r="G2" s="5"/>
      <c r="H2" s="4"/>
      <c r="I2" s="5"/>
      <c r="J2" s="6"/>
      <c r="K2" s="6"/>
      <c r="L2" s="6"/>
      <c r="M2" s="6"/>
      <c r="N2" s="7"/>
      <c r="O2" s="7"/>
    </row>
    <row r="3" spans="1:17" ht="12.75">
      <c r="A3" s="5"/>
      <c r="B3" s="8" t="s">
        <v>4</v>
      </c>
      <c r="C3" s="10" t="s">
        <v>226</v>
      </c>
      <c r="D3" s="5"/>
      <c r="E3" s="5"/>
      <c r="F3" s="5"/>
      <c r="G3" s="5"/>
      <c r="H3" s="4"/>
      <c r="I3" s="5"/>
      <c r="J3" s="6"/>
      <c r="K3" s="6"/>
      <c r="L3" s="6"/>
      <c r="M3" s="6"/>
      <c r="N3" s="7"/>
      <c r="O3" s="7"/>
    </row>
    <row r="4" spans="1:17" ht="12.75">
      <c r="A4" s="5"/>
      <c r="B4" s="8" t="s">
        <v>6</v>
      </c>
      <c r="C4" s="10">
        <v>7</v>
      </c>
      <c r="D4" s="5"/>
      <c r="E4" s="5"/>
      <c r="F4" s="5"/>
      <c r="G4" s="5"/>
      <c r="H4" s="4"/>
      <c r="I4" s="5"/>
      <c r="J4" s="6"/>
      <c r="K4" s="6"/>
      <c r="L4" s="6"/>
      <c r="M4" s="6"/>
      <c r="N4" s="7"/>
      <c r="O4" s="7"/>
    </row>
    <row r="5" spans="1:17" ht="12.75">
      <c r="A5" s="5"/>
      <c r="B5" s="11" t="s">
        <v>7</v>
      </c>
      <c r="C5" s="12"/>
      <c r="D5" s="5">
        <v>62</v>
      </c>
      <c r="E5" s="5"/>
      <c r="F5" s="13"/>
      <c r="G5" s="5"/>
      <c r="H5" s="4"/>
      <c r="I5" s="5"/>
      <c r="J5" s="6"/>
      <c r="K5" s="6"/>
      <c r="L5" s="6"/>
      <c r="M5" s="6"/>
      <c r="N5" s="7"/>
      <c r="O5" s="7"/>
    </row>
    <row r="6" spans="1:17" ht="12.75">
      <c r="A6" s="25"/>
      <c r="B6" s="25"/>
      <c r="C6" s="25"/>
      <c r="D6" s="25"/>
      <c r="E6" s="25"/>
      <c r="F6" s="26"/>
      <c r="G6" s="25"/>
      <c r="H6" s="27"/>
      <c r="I6" s="28"/>
      <c r="J6" s="23"/>
      <c r="K6" s="23"/>
      <c r="L6" s="23"/>
      <c r="M6" s="23"/>
      <c r="N6" s="28"/>
      <c r="O6" s="28"/>
    </row>
    <row r="7" spans="1:17" ht="49.5" customHeight="1">
      <c r="A7" s="64" t="s">
        <v>9</v>
      </c>
      <c r="B7" s="64" t="s">
        <v>10</v>
      </c>
      <c r="C7" s="64" t="s">
        <v>11</v>
      </c>
      <c r="D7" s="64" t="s">
        <v>12</v>
      </c>
      <c r="E7" s="64" t="s">
        <v>13</v>
      </c>
      <c r="F7" s="64" t="s">
        <v>14</v>
      </c>
      <c r="G7" s="64" t="s">
        <v>15</v>
      </c>
      <c r="H7" s="64" t="s">
        <v>16</v>
      </c>
      <c r="I7" s="64" t="s">
        <v>6</v>
      </c>
      <c r="J7" s="64" t="s">
        <v>17</v>
      </c>
      <c r="K7" s="30" t="s">
        <v>81</v>
      </c>
      <c r="L7" s="30" t="s">
        <v>82</v>
      </c>
      <c r="M7" s="47" t="s">
        <v>83</v>
      </c>
      <c r="N7" s="111" t="s">
        <v>651</v>
      </c>
      <c r="O7" s="29" t="s">
        <v>19</v>
      </c>
      <c r="P7" s="134" t="s">
        <v>650</v>
      </c>
      <c r="Q7" s="29" t="s">
        <v>18</v>
      </c>
    </row>
    <row r="8" spans="1:17" ht="15" customHeight="1">
      <c r="A8" s="83">
        <v>1</v>
      </c>
      <c r="B8" s="35" t="s">
        <v>232</v>
      </c>
      <c r="C8" s="35" t="s">
        <v>120</v>
      </c>
      <c r="D8" s="35" t="s">
        <v>37</v>
      </c>
      <c r="E8" s="48" t="s">
        <v>8</v>
      </c>
      <c r="F8" s="63">
        <v>40347</v>
      </c>
      <c r="G8" s="70" t="s">
        <v>3</v>
      </c>
      <c r="H8" s="35" t="s">
        <v>280</v>
      </c>
      <c r="I8" s="48">
        <v>7</v>
      </c>
      <c r="J8" s="40" t="s">
        <v>295</v>
      </c>
      <c r="K8" s="120">
        <v>5</v>
      </c>
      <c r="L8" s="120">
        <v>13</v>
      </c>
      <c r="M8" s="120">
        <v>20</v>
      </c>
      <c r="N8" s="48">
        <v>6</v>
      </c>
      <c r="O8" s="114">
        <f t="shared" ref="O8:O28" si="0">SUM(K8:N8)</f>
        <v>44</v>
      </c>
      <c r="P8" s="135">
        <f t="shared" ref="P8:P47" si="1">O8*100/62</f>
        <v>70.967741935483872</v>
      </c>
      <c r="Q8" s="137" t="s">
        <v>655</v>
      </c>
    </row>
    <row r="9" spans="1:17" ht="15" customHeight="1">
      <c r="A9" s="83">
        <v>2</v>
      </c>
      <c r="B9" s="43" t="s">
        <v>243</v>
      </c>
      <c r="C9" s="43" t="s">
        <v>131</v>
      </c>
      <c r="D9" s="43" t="s">
        <v>28</v>
      </c>
      <c r="E9" s="48" t="s">
        <v>8</v>
      </c>
      <c r="F9" s="65">
        <v>40242</v>
      </c>
      <c r="G9" s="70" t="s">
        <v>3</v>
      </c>
      <c r="H9" s="43" t="s">
        <v>282</v>
      </c>
      <c r="I9" s="48">
        <v>7</v>
      </c>
      <c r="J9" s="41" t="s">
        <v>296</v>
      </c>
      <c r="K9" s="103">
        <v>5</v>
      </c>
      <c r="L9" s="103">
        <v>14</v>
      </c>
      <c r="M9" s="103">
        <v>18</v>
      </c>
      <c r="N9" s="48">
        <v>4</v>
      </c>
      <c r="O9" s="114">
        <f t="shared" si="0"/>
        <v>41</v>
      </c>
      <c r="P9" s="135">
        <f t="shared" si="1"/>
        <v>66.129032258064512</v>
      </c>
      <c r="Q9" s="137" t="s">
        <v>656</v>
      </c>
    </row>
    <row r="10" spans="1:17" ht="15" customHeight="1">
      <c r="A10" s="83">
        <v>3</v>
      </c>
      <c r="B10" s="35" t="s">
        <v>239</v>
      </c>
      <c r="C10" s="35" t="s">
        <v>120</v>
      </c>
      <c r="D10" s="35" t="s">
        <v>78</v>
      </c>
      <c r="E10" s="48" t="s">
        <v>8</v>
      </c>
      <c r="F10" s="63">
        <v>40538</v>
      </c>
      <c r="G10" s="70" t="s">
        <v>3</v>
      </c>
      <c r="H10" s="35" t="s">
        <v>280</v>
      </c>
      <c r="I10" s="48">
        <v>7</v>
      </c>
      <c r="J10" s="40" t="s">
        <v>297</v>
      </c>
      <c r="K10" s="120">
        <v>5</v>
      </c>
      <c r="L10" s="120">
        <v>15</v>
      </c>
      <c r="M10" s="120">
        <v>13</v>
      </c>
      <c r="N10" s="48">
        <v>5</v>
      </c>
      <c r="O10" s="114">
        <f t="shared" si="0"/>
        <v>38</v>
      </c>
      <c r="P10" s="135">
        <f t="shared" si="1"/>
        <v>61.29032258064516</v>
      </c>
      <c r="Q10" s="137" t="s">
        <v>656</v>
      </c>
    </row>
    <row r="11" spans="1:17" ht="15" customHeight="1">
      <c r="A11" s="83">
        <v>4</v>
      </c>
      <c r="B11" s="46" t="s">
        <v>29</v>
      </c>
      <c r="C11" s="46" t="s">
        <v>75</v>
      </c>
      <c r="D11" s="46" t="s">
        <v>32</v>
      </c>
      <c r="E11" s="48" t="s">
        <v>148</v>
      </c>
      <c r="F11" s="70">
        <v>40329</v>
      </c>
      <c r="G11" s="70" t="s">
        <v>3</v>
      </c>
      <c r="H11" s="46" t="s">
        <v>278</v>
      </c>
      <c r="I11" s="48">
        <v>7</v>
      </c>
      <c r="J11" s="41" t="s">
        <v>291</v>
      </c>
      <c r="K11" s="120">
        <v>5</v>
      </c>
      <c r="L11" s="120">
        <v>9</v>
      </c>
      <c r="M11" s="120">
        <v>15</v>
      </c>
      <c r="N11" s="48">
        <v>5</v>
      </c>
      <c r="O11" s="114">
        <f t="shared" si="0"/>
        <v>34</v>
      </c>
      <c r="P11" s="135">
        <f t="shared" si="1"/>
        <v>54.838709677419352</v>
      </c>
      <c r="Q11" s="137" t="s">
        <v>656</v>
      </c>
    </row>
    <row r="12" spans="1:17" ht="15" customHeight="1">
      <c r="A12" s="83">
        <v>5</v>
      </c>
      <c r="B12" s="68" t="s">
        <v>257</v>
      </c>
      <c r="C12" s="68" t="s">
        <v>55</v>
      </c>
      <c r="D12" s="68" t="s">
        <v>258</v>
      </c>
      <c r="E12" s="48" t="s">
        <v>148</v>
      </c>
      <c r="F12" s="73">
        <v>40370</v>
      </c>
      <c r="G12" s="70" t="s">
        <v>3</v>
      </c>
      <c r="H12" s="68" t="s">
        <v>286</v>
      </c>
      <c r="I12" s="48">
        <v>7</v>
      </c>
      <c r="J12" s="123" t="s">
        <v>304</v>
      </c>
      <c r="K12" s="121">
        <v>3</v>
      </c>
      <c r="L12" s="121">
        <v>15</v>
      </c>
      <c r="M12" s="121">
        <v>13</v>
      </c>
      <c r="N12" s="48">
        <v>3</v>
      </c>
      <c r="O12" s="114">
        <f t="shared" si="0"/>
        <v>34</v>
      </c>
      <c r="P12" s="135">
        <f t="shared" si="1"/>
        <v>54.838709677419352</v>
      </c>
      <c r="Q12" s="137" t="s">
        <v>656</v>
      </c>
    </row>
    <row r="13" spans="1:17" ht="15" customHeight="1">
      <c r="A13" s="83">
        <v>6</v>
      </c>
      <c r="B13" s="35" t="s">
        <v>269</v>
      </c>
      <c r="C13" s="35" t="s">
        <v>89</v>
      </c>
      <c r="D13" s="35" t="s">
        <v>102</v>
      </c>
      <c r="E13" s="48" t="s">
        <v>148</v>
      </c>
      <c r="F13" s="63">
        <v>40916</v>
      </c>
      <c r="G13" s="70" t="s">
        <v>3</v>
      </c>
      <c r="H13" s="35" t="s">
        <v>288</v>
      </c>
      <c r="I13" s="48">
        <v>7</v>
      </c>
      <c r="J13" s="40" t="s">
        <v>639</v>
      </c>
      <c r="K13" s="120">
        <v>5</v>
      </c>
      <c r="L13" s="120">
        <v>14</v>
      </c>
      <c r="M13" s="120">
        <v>12</v>
      </c>
      <c r="N13" s="48">
        <v>0</v>
      </c>
      <c r="O13" s="114">
        <f t="shared" si="0"/>
        <v>31</v>
      </c>
      <c r="P13" s="135">
        <f t="shared" si="1"/>
        <v>50</v>
      </c>
      <c r="Q13" s="137" t="s">
        <v>656</v>
      </c>
    </row>
    <row r="14" spans="1:17" ht="15" customHeight="1">
      <c r="A14" s="83">
        <v>7</v>
      </c>
      <c r="B14" s="46" t="s">
        <v>241</v>
      </c>
      <c r="C14" s="46" t="s">
        <v>199</v>
      </c>
      <c r="D14" s="46" t="s">
        <v>42</v>
      </c>
      <c r="E14" s="48" t="s">
        <v>8</v>
      </c>
      <c r="F14" s="70">
        <v>40534</v>
      </c>
      <c r="G14" s="70" t="s">
        <v>3</v>
      </c>
      <c r="H14" s="46" t="s">
        <v>283</v>
      </c>
      <c r="I14" s="48">
        <v>7</v>
      </c>
      <c r="J14" s="41" t="s">
        <v>638</v>
      </c>
      <c r="K14" s="120">
        <v>5</v>
      </c>
      <c r="L14" s="120">
        <v>8</v>
      </c>
      <c r="M14" s="120">
        <v>11</v>
      </c>
      <c r="N14" s="48">
        <v>5</v>
      </c>
      <c r="O14" s="114">
        <f t="shared" si="0"/>
        <v>29</v>
      </c>
      <c r="P14" s="135">
        <f t="shared" si="1"/>
        <v>46.774193548387096</v>
      </c>
      <c r="Q14" s="24"/>
    </row>
    <row r="15" spans="1:17" ht="15" customHeight="1">
      <c r="A15" s="83">
        <v>8</v>
      </c>
      <c r="B15" s="35" t="s">
        <v>253</v>
      </c>
      <c r="C15" s="35" t="s">
        <v>254</v>
      </c>
      <c r="D15" s="35" t="s">
        <v>47</v>
      </c>
      <c r="E15" s="48" t="s">
        <v>148</v>
      </c>
      <c r="F15" s="63">
        <v>40292</v>
      </c>
      <c r="G15" s="70" t="s">
        <v>3</v>
      </c>
      <c r="H15" s="35" t="s">
        <v>280</v>
      </c>
      <c r="I15" s="48">
        <v>7</v>
      </c>
      <c r="J15" s="40" t="s">
        <v>295</v>
      </c>
      <c r="K15" s="103">
        <v>5</v>
      </c>
      <c r="L15" s="103">
        <v>9</v>
      </c>
      <c r="M15" s="103">
        <v>9</v>
      </c>
      <c r="N15" s="48">
        <v>5</v>
      </c>
      <c r="O15" s="114">
        <f t="shared" si="0"/>
        <v>28</v>
      </c>
      <c r="P15" s="135">
        <f t="shared" si="1"/>
        <v>45.161290322580648</v>
      </c>
      <c r="Q15" s="24"/>
    </row>
    <row r="16" spans="1:17" ht="15" customHeight="1">
      <c r="A16" s="83">
        <v>9</v>
      </c>
      <c r="B16" s="68" t="s">
        <v>270</v>
      </c>
      <c r="C16" s="68" t="s">
        <v>222</v>
      </c>
      <c r="D16" s="68" t="s">
        <v>217</v>
      </c>
      <c r="E16" s="48" t="s">
        <v>148</v>
      </c>
      <c r="F16" s="73">
        <v>40441</v>
      </c>
      <c r="G16" s="70" t="s">
        <v>3</v>
      </c>
      <c r="H16" s="68" t="s">
        <v>286</v>
      </c>
      <c r="I16" s="48">
        <v>7</v>
      </c>
      <c r="J16" s="123" t="s">
        <v>308</v>
      </c>
      <c r="K16" s="120">
        <v>3</v>
      </c>
      <c r="L16" s="120">
        <v>9</v>
      </c>
      <c r="M16" s="120">
        <v>7</v>
      </c>
      <c r="N16" s="48">
        <v>8</v>
      </c>
      <c r="O16" s="114">
        <f t="shared" si="0"/>
        <v>27</v>
      </c>
      <c r="P16" s="135">
        <f t="shared" si="1"/>
        <v>43.548387096774192</v>
      </c>
      <c r="Q16" s="24"/>
    </row>
    <row r="17" spans="1:17" ht="15" customHeight="1">
      <c r="A17" s="83">
        <v>10</v>
      </c>
      <c r="B17" s="43" t="s">
        <v>236</v>
      </c>
      <c r="C17" s="43" t="s">
        <v>90</v>
      </c>
      <c r="D17" s="43" t="s">
        <v>237</v>
      </c>
      <c r="E17" s="48" t="s">
        <v>8</v>
      </c>
      <c r="F17" s="65">
        <v>40320</v>
      </c>
      <c r="G17" s="70" t="s">
        <v>3</v>
      </c>
      <c r="H17" s="43" t="s">
        <v>282</v>
      </c>
      <c r="I17" s="48">
        <v>7</v>
      </c>
      <c r="J17" s="41" t="s">
        <v>296</v>
      </c>
      <c r="K17" s="120">
        <v>5</v>
      </c>
      <c r="L17" s="120">
        <v>8</v>
      </c>
      <c r="M17" s="120">
        <v>8</v>
      </c>
      <c r="N17" s="48">
        <v>6</v>
      </c>
      <c r="O17" s="114">
        <f t="shared" si="0"/>
        <v>27</v>
      </c>
      <c r="P17" s="135">
        <f t="shared" si="1"/>
        <v>43.548387096774192</v>
      </c>
      <c r="Q17" s="24"/>
    </row>
    <row r="18" spans="1:17" ht="15" customHeight="1">
      <c r="A18" s="83">
        <v>11</v>
      </c>
      <c r="B18" s="34" t="s">
        <v>255</v>
      </c>
      <c r="C18" s="34" t="s">
        <v>109</v>
      </c>
      <c r="D18" s="34" t="s">
        <v>256</v>
      </c>
      <c r="E18" s="48" t="s">
        <v>8</v>
      </c>
      <c r="F18" s="62">
        <v>40378</v>
      </c>
      <c r="G18" s="70" t="s">
        <v>3</v>
      </c>
      <c r="H18" s="36" t="s">
        <v>285</v>
      </c>
      <c r="I18" s="48">
        <v>7</v>
      </c>
      <c r="J18" s="40" t="s">
        <v>303</v>
      </c>
      <c r="K18" s="121">
        <v>3</v>
      </c>
      <c r="L18" s="121">
        <v>12</v>
      </c>
      <c r="M18" s="121">
        <v>11</v>
      </c>
      <c r="N18" s="48">
        <v>0</v>
      </c>
      <c r="O18" s="114">
        <f t="shared" si="0"/>
        <v>26</v>
      </c>
      <c r="P18" s="135">
        <f t="shared" si="1"/>
        <v>41.935483870967744</v>
      </c>
      <c r="Q18" s="24"/>
    </row>
    <row r="19" spans="1:17" ht="15" customHeight="1">
      <c r="A19" s="83">
        <v>12</v>
      </c>
      <c r="B19" s="35" t="s">
        <v>242</v>
      </c>
      <c r="C19" s="136" t="s">
        <v>23</v>
      </c>
      <c r="D19" s="35" t="s">
        <v>161</v>
      </c>
      <c r="E19" s="48" t="s">
        <v>148</v>
      </c>
      <c r="F19" s="63">
        <v>40409</v>
      </c>
      <c r="G19" s="70" t="s">
        <v>3</v>
      </c>
      <c r="H19" s="35" t="s">
        <v>280</v>
      </c>
      <c r="I19" s="48">
        <v>7</v>
      </c>
      <c r="J19" s="40" t="s">
        <v>293</v>
      </c>
      <c r="K19" s="120">
        <v>3</v>
      </c>
      <c r="L19" s="120">
        <v>10</v>
      </c>
      <c r="M19" s="120">
        <v>7</v>
      </c>
      <c r="N19" s="48">
        <v>6</v>
      </c>
      <c r="O19" s="114">
        <f t="shared" si="0"/>
        <v>26</v>
      </c>
      <c r="P19" s="135">
        <f t="shared" si="1"/>
        <v>41.935483870967744</v>
      </c>
      <c r="Q19" s="24"/>
    </row>
    <row r="20" spans="1:17" ht="15" customHeight="1">
      <c r="A20" s="83">
        <v>13</v>
      </c>
      <c r="B20" s="46" t="s">
        <v>247</v>
      </c>
      <c r="C20" s="46" t="s">
        <v>248</v>
      </c>
      <c r="D20" s="46" t="s">
        <v>47</v>
      </c>
      <c r="E20" s="48" t="s">
        <v>148</v>
      </c>
      <c r="F20" s="70">
        <v>40283</v>
      </c>
      <c r="G20" s="70" t="s">
        <v>3</v>
      </c>
      <c r="H20" s="46" t="s">
        <v>283</v>
      </c>
      <c r="I20" s="48">
        <v>7</v>
      </c>
      <c r="J20" s="41" t="s">
        <v>638</v>
      </c>
      <c r="K20" s="120">
        <v>2</v>
      </c>
      <c r="L20" s="120">
        <v>8</v>
      </c>
      <c r="M20" s="120">
        <v>11</v>
      </c>
      <c r="N20" s="48">
        <v>4</v>
      </c>
      <c r="O20" s="114">
        <f t="shared" si="0"/>
        <v>25</v>
      </c>
      <c r="P20" s="135">
        <f t="shared" si="1"/>
        <v>40.322580645161288</v>
      </c>
      <c r="Q20" s="24"/>
    </row>
    <row r="21" spans="1:17" ht="15" customHeight="1">
      <c r="A21" s="83">
        <v>14</v>
      </c>
      <c r="B21" s="34" t="s">
        <v>33</v>
      </c>
      <c r="C21" s="34" t="s">
        <v>34</v>
      </c>
      <c r="D21" s="34" t="s">
        <v>24</v>
      </c>
      <c r="E21" s="48" t="s">
        <v>148</v>
      </c>
      <c r="F21" s="63">
        <v>40184</v>
      </c>
      <c r="G21" s="70" t="s">
        <v>3</v>
      </c>
      <c r="H21" s="36" t="s">
        <v>285</v>
      </c>
      <c r="I21" s="48">
        <v>7</v>
      </c>
      <c r="J21" s="40" t="s">
        <v>305</v>
      </c>
      <c r="K21" s="120">
        <v>3</v>
      </c>
      <c r="L21" s="120">
        <v>9</v>
      </c>
      <c r="M21" s="120">
        <v>12</v>
      </c>
      <c r="N21" s="48">
        <v>0</v>
      </c>
      <c r="O21" s="114">
        <f t="shared" si="0"/>
        <v>24</v>
      </c>
      <c r="P21" s="135">
        <f t="shared" si="1"/>
        <v>38.70967741935484</v>
      </c>
      <c r="Q21" s="24"/>
    </row>
    <row r="22" spans="1:17" ht="15" customHeight="1">
      <c r="A22" s="83">
        <v>15</v>
      </c>
      <c r="B22" s="106" t="s">
        <v>29</v>
      </c>
      <c r="C22" s="106" t="s">
        <v>30</v>
      </c>
      <c r="D22" s="106" t="s">
        <v>31</v>
      </c>
      <c r="E22" s="81" t="s">
        <v>148</v>
      </c>
      <c r="F22" s="108">
        <v>40240</v>
      </c>
      <c r="G22" s="70" t="s">
        <v>3</v>
      </c>
      <c r="H22" s="106" t="s">
        <v>290</v>
      </c>
      <c r="I22" s="76">
        <v>7</v>
      </c>
      <c r="J22" s="124" t="s">
        <v>637</v>
      </c>
      <c r="K22" s="81">
        <v>2</v>
      </c>
      <c r="L22" s="81">
        <v>9</v>
      </c>
      <c r="M22" s="81">
        <v>8</v>
      </c>
      <c r="N22" s="81">
        <v>5</v>
      </c>
      <c r="O22" s="114">
        <f t="shared" si="0"/>
        <v>24</v>
      </c>
      <c r="P22" s="135">
        <f t="shared" si="1"/>
        <v>38.70967741935484</v>
      </c>
      <c r="Q22" s="24"/>
    </row>
    <row r="23" spans="1:17" ht="15" customHeight="1">
      <c r="A23" s="83">
        <v>16</v>
      </c>
      <c r="B23" s="106" t="s">
        <v>276</v>
      </c>
      <c r="C23" s="106" t="s">
        <v>75</v>
      </c>
      <c r="D23" s="106" t="s">
        <v>76</v>
      </c>
      <c r="E23" s="81" t="s">
        <v>148</v>
      </c>
      <c r="F23" s="108">
        <v>40546</v>
      </c>
      <c r="G23" s="70" t="s">
        <v>3</v>
      </c>
      <c r="H23" s="106" t="s">
        <v>290</v>
      </c>
      <c r="I23" s="76">
        <v>7</v>
      </c>
      <c r="J23" s="124" t="s">
        <v>637</v>
      </c>
      <c r="K23" s="81">
        <v>5</v>
      </c>
      <c r="L23" s="81">
        <v>6</v>
      </c>
      <c r="M23" s="81">
        <v>8</v>
      </c>
      <c r="N23" s="81">
        <v>4</v>
      </c>
      <c r="O23" s="114">
        <f t="shared" si="0"/>
        <v>23</v>
      </c>
      <c r="P23" s="135">
        <f t="shared" si="1"/>
        <v>37.096774193548384</v>
      </c>
      <c r="Q23" s="24"/>
    </row>
    <row r="24" spans="1:17" ht="15" customHeight="1">
      <c r="A24" s="83">
        <v>17</v>
      </c>
      <c r="B24" s="106" t="s">
        <v>277</v>
      </c>
      <c r="C24" s="106" t="s">
        <v>194</v>
      </c>
      <c r="D24" s="106" t="s">
        <v>121</v>
      </c>
      <c r="E24" s="81" t="s">
        <v>148</v>
      </c>
      <c r="F24" s="108">
        <v>40341</v>
      </c>
      <c r="G24" s="70" t="s">
        <v>3</v>
      </c>
      <c r="H24" s="106" t="s">
        <v>290</v>
      </c>
      <c r="I24" s="76">
        <v>7</v>
      </c>
      <c r="J24" s="124" t="s">
        <v>637</v>
      </c>
      <c r="K24" s="81">
        <v>4</v>
      </c>
      <c r="L24" s="81">
        <v>9</v>
      </c>
      <c r="M24" s="81">
        <v>6</v>
      </c>
      <c r="N24" s="81">
        <v>4</v>
      </c>
      <c r="O24" s="114">
        <f t="shared" si="0"/>
        <v>23</v>
      </c>
      <c r="P24" s="135">
        <f t="shared" si="1"/>
        <v>37.096774193548384</v>
      </c>
      <c r="Q24" s="24"/>
    </row>
    <row r="25" spans="1:17" ht="15" customHeight="1">
      <c r="A25" s="83">
        <v>18</v>
      </c>
      <c r="B25" s="43" t="s">
        <v>227</v>
      </c>
      <c r="C25" s="43" t="s">
        <v>228</v>
      </c>
      <c r="D25" s="43" t="s">
        <v>86</v>
      </c>
      <c r="E25" s="48" t="s">
        <v>148</v>
      </c>
      <c r="F25" s="71">
        <v>40561</v>
      </c>
      <c r="G25" s="70" t="s">
        <v>3</v>
      </c>
      <c r="H25" s="43" t="s">
        <v>279</v>
      </c>
      <c r="I25" s="48">
        <v>7</v>
      </c>
      <c r="J25" s="125" t="s">
        <v>292</v>
      </c>
      <c r="K25" s="120">
        <v>6</v>
      </c>
      <c r="L25" s="120">
        <v>8</v>
      </c>
      <c r="M25" s="120">
        <v>8</v>
      </c>
      <c r="N25" s="48">
        <v>0</v>
      </c>
      <c r="O25" s="114">
        <f t="shared" si="0"/>
        <v>22</v>
      </c>
      <c r="P25" s="135">
        <f t="shared" si="1"/>
        <v>35.483870967741936</v>
      </c>
      <c r="Q25" s="24"/>
    </row>
    <row r="26" spans="1:17" ht="15" customHeight="1">
      <c r="A26" s="83">
        <v>19</v>
      </c>
      <c r="B26" s="43" t="s">
        <v>20</v>
      </c>
      <c r="C26" s="43" t="s">
        <v>21</v>
      </c>
      <c r="D26" s="43" t="s">
        <v>22</v>
      </c>
      <c r="E26" s="48" t="s">
        <v>148</v>
      </c>
      <c r="F26" s="65">
        <v>40607</v>
      </c>
      <c r="G26" s="70" t="s">
        <v>3</v>
      </c>
      <c r="H26" s="43" t="s">
        <v>282</v>
      </c>
      <c r="I26" s="48">
        <v>7</v>
      </c>
      <c r="J26" s="41" t="s">
        <v>296</v>
      </c>
      <c r="K26" s="120">
        <v>6</v>
      </c>
      <c r="L26" s="120">
        <v>8</v>
      </c>
      <c r="M26" s="120">
        <v>7</v>
      </c>
      <c r="N26" s="48">
        <v>0</v>
      </c>
      <c r="O26" s="114">
        <f t="shared" si="0"/>
        <v>21</v>
      </c>
      <c r="P26" s="135">
        <f t="shared" si="1"/>
        <v>33.87096774193548</v>
      </c>
      <c r="Q26" s="24"/>
    </row>
    <row r="27" spans="1:17" ht="15" customHeight="1">
      <c r="A27" s="83">
        <v>20</v>
      </c>
      <c r="B27" s="46" t="s">
        <v>274</v>
      </c>
      <c r="C27" s="46" t="s">
        <v>275</v>
      </c>
      <c r="D27" s="46" t="s">
        <v>117</v>
      </c>
      <c r="E27" s="48" t="s">
        <v>148</v>
      </c>
      <c r="F27" s="70">
        <v>40351</v>
      </c>
      <c r="G27" s="70" t="s">
        <v>3</v>
      </c>
      <c r="H27" s="46" t="s">
        <v>289</v>
      </c>
      <c r="I27" s="48">
        <v>7</v>
      </c>
      <c r="J27" s="41" t="s">
        <v>313</v>
      </c>
      <c r="K27" s="103">
        <v>2</v>
      </c>
      <c r="L27" s="103">
        <v>8</v>
      </c>
      <c r="M27" s="103">
        <v>6</v>
      </c>
      <c r="N27" s="48">
        <v>4</v>
      </c>
      <c r="O27" s="114">
        <f t="shared" si="0"/>
        <v>20</v>
      </c>
      <c r="P27" s="135">
        <f t="shared" si="1"/>
        <v>32.258064516129032</v>
      </c>
      <c r="Q27" s="24"/>
    </row>
    <row r="28" spans="1:17" ht="15" customHeight="1">
      <c r="A28" s="83">
        <v>21</v>
      </c>
      <c r="B28" s="43" t="s">
        <v>259</v>
      </c>
      <c r="C28" s="43" t="s">
        <v>173</v>
      </c>
      <c r="D28" s="43" t="s">
        <v>260</v>
      </c>
      <c r="E28" s="48" t="s">
        <v>148</v>
      </c>
      <c r="F28" s="65">
        <v>40358</v>
      </c>
      <c r="G28" s="70" t="s">
        <v>3</v>
      </c>
      <c r="H28" s="43" t="s">
        <v>282</v>
      </c>
      <c r="I28" s="48">
        <v>7</v>
      </c>
      <c r="J28" s="41" t="s">
        <v>296</v>
      </c>
      <c r="K28" s="120">
        <v>3</v>
      </c>
      <c r="L28" s="120">
        <v>7</v>
      </c>
      <c r="M28" s="120">
        <v>6</v>
      </c>
      <c r="N28" s="48">
        <v>3</v>
      </c>
      <c r="O28" s="114">
        <f t="shared" si="0"/>
        <v>19</v>
      </c>
      <c r="P28" s="135">
        <f t="shared" si="1"/>
        <v>30.64516129032258</v>
      </c>
      <c r="Q28" s="24"/>
    </row>
    <row r="29" spans="1:17" ht="15" customHeight="1">
      <c r="A29" s="83">
        <v>22</v>
      </c>
      <c r="B29" s="43" t="s">
        <v>113</v>
      </c>
      <c r="C29" s="43" t="s">
        <v>180</v>
      </c>
      <c r="D29" s="43" t="s">
        <v>240</v>
      </c>
      <c r="E29" s="48" t="s">
        <v>148</v>
      </c>
      <c r="F29" s="65">
        <v>40637</v>
      </c>
      <c r="G29" s="70" t="s">
        <v>3</v>
      </c>
      <c r="H29" s="43" t="s">
        <v>282</v>
      </c>
      <c r="I29" s="48">
        <v>7</v>
      </c>
      <c r="J29" s="41" t="s">
        <v>298</v>
      </c>
      <c r="K29" s="120">
        <v>3</v>
      </c>
      <c r="L29" s="120">
        <v>8</v>
      </c>
      <c r="M29" s="120">
        <v>8</v>
      </c>
      <c r="N29" s="48">
        <v>0</v>
      </c>
      <c r="O29" s="114">
        <v>19</v>
      </c>
      <c r="P29" s="135">
        <f t="shared" si="1"/>
        <v>30.64516129032258</v>
      </c>
      <c r="Q29" s="24"/>
    </row>
    <row r="30" spans="1:17" ht="15" customHeight="1">
      <c r="A30" s="83">
        <v>23</v>
      </c>
      <c r="B30" s="43" t="s">
        <v>252</v>
      </c>
      <c r="C30" s="43" t="s">
        <v>25</v>
      </c>
      <c r="D30" s="43" t="s">
        <v>58</v>
      </c>
      <c r="E30" s="48" t="s">
        <v>148</v>
      </c>
      <c r="F30" s="71">
        <v>40481</v>
      </c>
      <c r="G30" s="70" t="s">
        <v>3</v>
      </c>
      <c r="H30" s="43" t="s">
        <v>279</v>
      </c>
      <c r="I30" s="48">
        <v>7</v>
      </c>
      <c r="J30" s="125" t="s">
        <v>302</v>
      </c>
      <c r="K30" s="120">
        <v>4</v>
      </c>
      <c r="L30" s="120">
        <v>7</v>
      </c>
      <c r="M30" s="120">
        <v>7</v>
      </c>
      <c r="N30" s="48">
        <v>0</v>
      </c>
      <c r="O30" s="114">
        <f t="shared" ref="O30:O47" si="2">SUM(K30:N30)</f>
        <v>18</v>
      </c>
      <c r="P30" s="135">
        <f t="shared" si="1"/>
        <v>29.032258064516128</v>
      </c>
      <c r="Q30" s="24"/>
    </row>
    <row r="31" spans="1:17" ht="15" customHeight="1">
      <c r="A31" s="83">
        <v>24</v>
      </c>
      <c r="B31" s="69" t="s">
        <v>249</v>
      </c>
      <c r="C31" s="69" t="s">
        <v>166</v>
      </c>
      <c r="D31" s="69" t="s">
        <v>99</v>
      </c>
      <c r="E31" s="48" t="s">
        <v>148</v>
      </c>
      <c r="F31" s="65">
        <v>40477</v>
      </c>
      <c r="G31" s="70" t="s">
        <v>3</v>
      </c>
      <c r="H31" s="43" t="s">
        <v>284</v>
      </c>
      <c r="I31" s="48">
        <v>7</v>
      </c>
      <c r="J31" s="41" t="s">
        <v>300</v>
      </c>
      <c r="K31" s="120">
        <v>3</v>
      </c>
      <c r="L31" s="120">
        <v>6</v>
      </c>
      <c r="M31" s="120">
        <v>5</v>
      </c>
      <c r="N31" s="48">
        <v>4</v>
      </c>
      <c r="O31" s="114">
        <f t="shared" si="2"/>
        <v>18</v>
      </c>
      <c r="P31" s="135">
        <f t="shared" si="1"/>
        <v>29.032258064516128</v>
      </c>
      <c r="Q31" s="24"/>
    </row>
    <row r="32" spans="1:17" ht="15" customHeight="1">
      <c r="A32" s="83">
        <v>25</v>
      </c>
      <c r="B32" s="46" t="s">
        <v>97</v>
      </c>
      <c r="C32" s="46" t="s">
        <v>238</v>
      </c>
      <c r="D32" s="46" t="s">
        <v>47</v>
      </c>
      <c r="E32" s="48" t="s">
        <v>148</v>
      </c>
      <c r="F32" s="72">
        <v>40305</v>
      </c>
      <c r="G32" s="70" t="s">
        <v>3</v>
      </c>
      <c r="H32" s="46" t="s">
        <v>283</v>
      </c>
      <c r="I32" s="48">
        <v>7</v>
      </c>
      <c r="J32" s="41" t="s">
        <v>407</v>
      </c>
      <c r="K32" s="120">
        <v>2</v>
      </c>
      <c r="L32" s="120">
        <v>5</v>
      </c>
      <c r="M32" s="120">
        <v>6</v>
      </c>
      <c r="N32" s="48">
        <v>4</v>
      </c>
      <c r="O32" s="114">
        <f t="shared" si="2"/>
        <v>17</v>
      </c>
      <c r="P32" s="135">
        <f t="shared" si="1"/>
        <v>27.419354838709676</v>
      </c>
      <c r="Q32" s="24"/>
    </row>
    <row r="33" spans="1:17" ht="15" customHeight="1">
      <c r="A33" s="83">
        <v>26</v>
      </c>
      <c r="B33" s="35" t="s">
        <v>272</v>
      </c>
      <c r="C33" s="35" t="s">
        <v>50</v>
      </c>
      <c r="D33" s="35" t="s">
        <v>188</v>
      </c>
      <c r="E33" s="48" t="s">
        <v>148</v>
      </c>
      <c r="F33" s="70">
        <v>40379</v>
      </c>
      <c r="G33" s="70" t="s">
        <v>3</v>
      </c>
      <c r="H33" s="46" t="s">
        <v>289</v>
      </c>
      <c r="I33" s="48">
        <v>7</v>
      </c>
      <c r="J33" s="41" t="s">
        <v>311</v>
      </c>
      <c r="K33" s="120">
        <v>4</v>
      </c>
      <c r="L33" s="120">
        <v>6</v>
      </c>
      <c r="M33" s="120">
        <v>7</v>
      </c>
      <c r="N33" s="48">
        <v>0</v>
      </c>
      <c r="O33" s="114">
        <f t="shared" si="2"/>
        <v>17</v>
      </c>
      <c r="P33" s="135">
        <f t="shared" si="1"/>
        <v>27.419354838709676</v>
      </c>
      <c r="Q33" s="24"/>
    </row>
    <row r="34" spans="1:17" ht="15" customHeight="1">
      <c r="A34" s="83">
        <v>27</v>
      </c>
      <c r="B34" s="35" t="s">
        <v>264</v>
      </c>
      <c r="C34" s="35" t="s">
        <v>265</v>
      </c>
      <c r="D34" s="35" t="s">
        <v>266</v>
      </c>
      <c r="E34" s="48" t="s">
        <v>8</v>
      </c>
      <c r="F34" s="63">
        <v>40269</v>
      </c>
      <c r="G34" s="70" t="s">
        <v>3</v>
      </c>
      <c r="H34" s="35" t="s">
        <v>287</v>
      </c>
      <c r="I34" s="48">
        <v>7</v>
      </c>
      <c r="J34" s="40" t="s">
        <v>309</v>
      </c>
      <c r="K34" s="103">
        <v>3</v>
      </c>
      <c r="L34" s="103">
        <v>5</v>
      </c>
      <c r="M34" s="103">
        <v>8</v>
      </c>
      <c r="N34" s="48">
        <v>0</v>
      </c>
      <c r="O34" s="114">
        <f t="shared" si="2"/>
        <v>16</v>
      </c>
      <c r="P34" s="135">
        <f t="shared" si="1"/>
        <v>25.806451612903224</v>
      </c>
      <c r="Q34" s="24"/>
    </row>
    <row r="35" spans="1:17" ht="15" customHeight="1">
      <c r="A35" s="83">
        <v>28</v>
      </c>
      <c r="B35" s="36" t="s">
        <v>273</v>
      </c>
      <c r="C35" s="36" t="s">
        <v>75</v>
      </c>
      <c r="D35" s="36" t="s">
        <v>24</v>
      </c>
      <c r="E35" s="48" t="s">
        <v>148</v>
      </c>
      <c r="F35" s="62">
        <v>40429</v>
      </c>
      <c r="G35" s="70" t="s">
        <v>3</v>
      </c>
      <c r="H35" s="36" t="s">
        <v>146</v>
      </c>
      <c r="I35" s="48">
        <v>7</v>
      </c>
      <c r="J35" s="40" t="s">
        <v>312</v>
      </c>
      <c r="K35" s="120">
        <v>1</v>
      </c>
      <c r="L35" s="120">
        <v>8</v>
      </c>
      <c r="M35" s="120">
        <v>7</v>
      </c>
      <c r="N35" s="48">
        <v>0</v>
      </c>
      <c r="O35" s="114">
        <f t="shared" si="2"/>
        <v>16</v>
      </c>
      <c r="P35" s="135">
        <f t="shared" si="1"/>
        <v>25.806451612903224</v>
      </c>
      <c r="Q35" s="24"/>
    </row>
    <row r="36" spans="1:17" ht="15" customHeight="1">
      <c r="A36" s="83">
        <v>29</v>
      </c>
      <c r="B36" s="43" t="s">
        <v>61</v>
      </c>
      <c r="C36" s="43" t="s">
        <v>62</v>
      </c>
      <c r="D36" s="43" t="s">
        <v>63</v>
      </c>
      <c r="E36" s="48" t="s">
        <v>148</v>
      </c>
      <c r="F36" s="65">
        <v>40564</v>
      </c>
      <c r="G36" s="70" t="s">
        <v>3</v>
      </c>
      <c r="H36" s="43" t="s">
        <v>282</v>
      </c>
      <c r="I36" s="48">
        <v>7</v>
      </c>
      <c r="J36" s="41" t="s">
        <v>299</v>
      </c>
      <c r="K36" s="120">
        <v>3</v>
      </c>
      <c r="L36" s="120">
        <v>7</v>
      </c>
      <c r="M36" s="120">
        <v>6</v>
      </c>
      <c r="N36" s="48">
        <v>0</v>
      </c>
      <c r="O36" s="114">
        <f t="shared" si="2"/>
        <v>16</v>
      </c>
      <c r="P36" s="135">
        <f t="shared" si="1"/>
        <v>25.806451612903224</v>
      </c>
      <c r="Q36" s="24"/>
    </row>
    <row r="37" spans="1:17" ht="15" customHeight="1">
      <c r="A37" s="83">
        <v>30</v>
      </c>
      <c r="B37" s="36" t="s">
        <v>250</v>
      </c>
      <c r="C37" s="36" t="s">
        <v>38</v>
      </c>
      <c r="D37" s="36" t="s">
        <v>251</v>
      </c>
      <c r="E37" s="48" t="s">
        <v>148</v>
      </c>
      <c r="F37" s="62">
        <v>40471</v>
      </c>
      <c r="G37" s="70" t="s">
        <v>3</v>
      </c>
      <c r="H37" s="36" t="s">
        <v>146</v>
      </c>
      <c r="I37" s="48">
        <v>7</v>
      </c>
      <c r="J37" s="40" t="s">
        <v>301</v>
      </c>
      <c r="K37" s="103">
        <v>4</v>
      </c>
      <c r="L37" s="103">
        <v>6</v>
      </c>
      <c r="M37" s="103">
        <v>5</v>
      </c>
      <c r="N37" s="48">
        <v>0</v>
      </c>
      <c r="O37" s="114">
        <f t="shared" si="2"/>
        <v>15</v>
      </c>
      <c r="P37" s="135">
        <f t="shared" si="1"/>
        <v>24.193548387096776</v>
      </c>
      <c r="Q37" s="24"/>
    </row>
    <row r="38" spans="1:17" ht="15" customHeight="1">
      <c r="A38" s="83">
        <v>31</v>
      </c>
      <c r="B38" s="43" t="s">
        <v>192</v>
      </c>
      <c r="C38" s="88" t="s">
        <v>314</v>
      </c>
      <c r="D38" s="43" t="s">
        <v>189</v>
      </c>
      <c r="E38" s="48" t="s">
        <v>8</v>
      </c>
      <c r="F38" s="65">
        <v>40435</v>
      </c>
      <c r="G38" s="70" t="s">
        <v>3</v>
      </c>
      <c r="H38" s="43" t="s">
        <v>282</v>
      </c>
      <c r="I38" s="48">
        <v>7</v>
      </c>
      <c r="J38" s="41" t="s">
        <v>296</v>
      </c>
      <c r="K38" s="103">
        <v>2</v>
      </c>
      <c r="L38" s="103">
        <v>6</v>
      </c>
      <c r="M38" s="103">
        <v>7</v>
      </c>
      <c r="N38" s="48">
        <v>0</v>
      </c>
      <c r="O38" s="114">
        <f t="shared" si="2"/>
        <v>15</v>
      </c>
      <c r="P38" s="135">
        <f t="shared" si="1"/>
        <v>24.193548387096776</v>
      </c>
      <c r="Q38" s="24"/>
    </row>
    <row r="39" spans="1:17" ht="15" customHeight="1">
      <c r="A39" s="83">
        <v>32</v>
      </c>
      <c r="B39" s="43" t="s">
        <v>263</v>
      </c>
      <c r="C39" s="43" t="s">
        <v>166</v>
      </c>
      <c r="D39" s="43" t="s">
        <v>24</v>
      </c>
      <c r="E39" s="48" t="s">
        <v>148</v>
      </c>
      <c r="F39" s="65">
        <v>40616</v>
      </c>
      <c r="G39" s="70" t="s">
        <v>3</v>
      </c>
      <c r="H39" s="43" t="s">
        <v>282</v>
      </c>
      <c r="I39" s="48">
        <v>7</v>
      </c>
      <c r="J39" s="41" t="s">
        <v>307</v>
      </c>
      <c r="K39" s="103">
        <v>3</v>
      </c>
      <c r="L39" s="103">
        <v>7</v>
      </c>
      <c r="M39" s="103">
        <v>4</v>
      </c>
      <c r="N39" s="48">
        <v>0</v>
      </c>
      <c r="O39" s="114">
        <f t="shared" si="2"/>
        <v>14</v>
      </c>
      <c r="P39" s="135">
        <f t="shared" si="1"/>
        <v>22.580645161290324</v>
      </c>
      <c r="Q39" s="24"/>
    </row>
    <row r="40" spans="1:17" ht="15" customHeight="1">
      <c r="A40" s="83">
        <v>33</v>
      </c>
      <c r="B40" s="34" t="s">
        <v>261</v>
      </c>
      <c r="C40" s="34" t="s">
        <v>133</v>
      </c>
      <c r="D40" s="34" t="s">
        <v>43</v>
      </c>
      <c r="E40" s="48" t="s">
        <v>8</v>
      </c>
      <c r="F40" s="62">
        <v>40563</v>
      </c>
      <c r="G40" s="70" t="s">
        <v>3</v>
      </c>
      <c r="H40" s="36" t="s">
        <v>285</v>
      </c>
      <c r="I40" s="48">
        <v>7</v>
      </c>
      <c r="J40" s="40" t="s">
        <v>306</v>
      </c>
      <c r="K40" s="120">
        <v>3</v>
      </c>
      <c r="L40" s="120">
        <v>6</v>
      </c>
      <c r="M40" s="120">
        <v>4</v>
      </c>
      <c r="N40" s="48">
        <v>0</v>
      </c>
      <c r="O40" s="114">
        <f t="shared" si="2"/>
        <v>13</v>
      </c>
      <c r="P40" s="135">
        <f t="shared" si="1"/>
        <v>20.967741935483872</v>
      </c>
      <c r="Q40" s="24"/>
    </row>
    <row r="41" spans="1:17" ht="15" customHeight="1">
      <c r="A41" s="83">
        <v>34</v>
      </c>
      <c r="B41" s="34" t="s">
        <v>64</v>
      </c>
      <c r="C41" s="34" t="s">
        <v>262</v>
      </c>
      <c r="D41" s="34" t="s">
        <v>47</v>
      </c>
      <c r="E41" s="48" t="s">
        <v>148</v>
      </c>
      <c r="F41" s="62">
        <v>40421</v>
      </c>
      <c r="G41" s="70" t="s">
        <v>3</v>
      </c>
      <c r="H41" s="36" t="s">
        <v>285</v>
      </c>
      <c r="I41" s="48">
        <v>7</v>
      </c>
      <c r="J41" s="40" t="s">
        <v>303</v>
      </c>
      <c r="K41" s="120">
        <v>3</v>
      </c>
      <c r="L41" s="120">
        <v>6</v>
      </c>
      <c r="M41" s="120">
        <v>3</v>
      </c>
      <c r="N41" s="48">
        <v>0</v>
      </c>
      <c r="O41" s="114">
        <f t="shared" si="2"/>
        <v>12</v>
      </c>
      <c r="P41" s="135">
        <f t="shared" si="1"/>
        <v>19.35483870967742</v>
      </c>
      <c r="Q41" s="24"/>
    </row>
    <row r="42" spans="1:17" ht="15" customHeight="1">
      <c r="A42" s="83">
        <v>35</v>
      </c>
      <c r="B42" s="46" t="s">
        <v>244</v>
      </c>
      <c r="C42" s="46" t="s">
        <v>245</v>
      </c>
      <c r="D42" s="68" t="s">
        <v>246</v>
      </c>
      <c r="E42" s="48" t="s">
        <v>8</v>
      </c>
      <c r="F42" s="72">
        <v>40383</v>
      </c>
      <c r="G42" s="70" t="s">
        <v>3</v>
      </c>
      <c r="H42" s="46" t="s">
        <v>283</v>
      </c>
      <c r="I42" s="48">
        <v>7</v>
      </c>
      <c r="J42" s="41" t="s">
        <v>638</v>
      </c>
      <c r="K42" s="120">
        <v>3</v>
      </c>
      <c r="L42" s="120">
        <v>6</v>
      </c>
      <c r="M42" s="120">
        <v>3</v>
      </c>
      <c r="N42" s="48">
        <v>0</v>
      </c>
      <c r="O42" s="114">
        <f t="shared" si="2"/>
        <v>12</v>
      </c>
      <c r="P42" s="135">
        <f t="shared" si="1"/>
        <v>19.35483870967742</v>
      </c>
      <c r="Q42" s="24"/>
    </row>
    <row r="43" spans="1:17" ht="15" customHeight="1">
      <c r="A43" s="83">
        <v>36</v>
      </c>
      <c r="B43" s="35" t="s">
        <v>268</v>
      </c>
      <c r="C43" s="35" t="s">
        <v>84</v>
      </c>
      <c r="D43" s="35" t="s">
        <v>24</v>
      </c>
      <c r="E43" s="48" t="s">
        <v>148</v>
      </c>
      <c r="F43" s="63">
        <v>40439</v>
      </c>
      <c r="G43" s="70" t="s">
        <v>3</v>
      </c>
      <c r="H43" s="35" t="s">
        <v>287</v>
      </c>
      <c r="I43" s="48">
        <v>7</v>
      </c>
      <c r="J43" s="40" t="s">
        <v>310</v>
      </c>
      <c r="K43" s="120">
        <v>2</v>
      </c>
      <c r="L43" s="120">
        <v>7</v>
      </c>
      <c r="M43" s="120">
        <v>3</v>
      </c>
      <c r="N43" s="48">
        <v>0</v>
      </c>
      <c r="O43" s="114">
        <f t="shared" si="2"/>
        <v>12</v>
      </c>
      <c r="P43" s="135">
        <f t="shared" si="1"/>
        <v>19.35483870967742</v>
      </c>
      <c r="Q43" s="24"/>
    </row>
    <row r="44" spans="1:17" ht="15" customHeight="1">
      <c r="A44" s="83">
        <v>37</v>
      </c>
      <c r="B44" s="54" t="s">
        <v>229</v>
      </c>
      <c r="C44" s="54" t="s">
        <v>230</v>
      </c>
      <c r="D44" s="54" t="s">
        <v>231</v>
      </c>
      <c r="E44" s="74" t="s">
        <v>148</v>
      </c>
      <c r="F44" s="63">
        <v>40481</v>
      </c>
      <c r="G44" s="70" t="s">
        <v>3</v>
      </c>
      <c r="H44" s="54" t="s">
        <v>280</v>
      </c>
      <c r="I44" s="74">
        <v>7</v>
      </c>
      <c r="J44" s="40" t="s">
        <v>293</v>
      </c>
      <c r="K44" s="122">
        <v>3</v>
      </c>
      <c r="L44" s="122">
        <v>2</v>
      </c>
      <c r="M44" s="122">
        <v>6</v>
      </c>
      <c r="N44" s="74">
        <v>0</v>
      </c>
      <c r="O44" s="114">
        <f t="shared" si="2"/>
        <v>11</v>
      </c>
      <c r="P44" s="135">
        <f t="shared" si="1"/>
        <v>17.741935483870968</v>
      </c>
      <c r="Q44" s="24"/>
    </row>
    <row r="45" spans="1:17" ht="15.75" customHeight="1">
      <c r="A45" s="83">
        <v>38</v>
      </c>
      <c r="B45" s="43" t="s">
        <v>233</v>
      </c>
      <c r="C45" s="43" t="s">
        <v>171</v>
      </c>
      <c r="D45" s="43" t="s">
        <v>234</v>
      </c>
      <c r="E45" s="48" t="s">
        <v>8</v>
      </c>
      <c r="F45" s="65">
        <v>40459</v>
      </c>
      <c r="G45" s="70" t="s">
        <v>3</v>
      </c>
      <c r="H45" s="43" t="s">
        <v>281</v>
      </c>
      <c r="I45" s="107">
        <v>7</v>
      </c>
      <c r="J45" s="41" t="s">
        <v>294</v>
      </c>
      <c r="K45" s="120">
        <v>1</v>
      </c>
      <c r="L45" s="120">
        <v>4</v>
      </c>
      <c r="M45" s="120">
        <v>5</v>
      </c>
      <c r="N45" s="48">
        <v>0</v>
      </c>
      <c r="O45" s="114">
        <f t="shared" si="2"/>
        <v>10</v>
      </c>
      <c r="P45" s="135">
        <f t="shared" si="1"/>
        <v>16.129032258064516</v>
      </c>
      <c r="Q45" s="24"/>
    </row>
    <row r="46" spans="1:17" ht="15.75" customHeight="1">
      <c r="A46" s="83">
        <v>39</v>
      </c>
      <c r="B46" s="68" t="s">
        <v>271</v>
      </c>
      <c r="C46" s="68" t="s">
        <v>170</v>
      </c>
      <c r="D46" s="68" t="s">
        <v>115</v>
      </c>
      <c r="E46" s="48" t="s">
        <v>148</v>
      </c>
      <c r="F46" s="73">
        <v>40424</v>
      </c>
      <c r="G46" s="70" t="s">
        <v>3</v>
      </c>
      <c r="H46" s="68" t="s">
        <v>286</v>
      </c>
      <c r="I46" s="107">
        <v>7</v>
      </c>
      <c r="J46" s="123" t="s">
        <v>304</v>
      </c>
      <c r="K46" s="103">
        <v>0</v>
      </c>
      <c r="L46" s="103">
        <v>5</v>
      </c>
      <c r="M46" s="103">
        <v>5</v>
      </c>
      <c r="N46" s="48">
        <v>0</v>
      </c>
      <c r="O46" s="114">
        <f t="shared" si="2"/>
        <v>10</v>
      </c>
      <c r="P46" s="135">
        <f t="shared" si="1"/>
        <v>16.129032258064516</v>
      </c>
      <c r="Q46" s="24"/>
    </row>
    <row r="47" spans="1:17" ht="15.75" customHeight="1">
      <c r="A47" s="83">
        <v>40</v>
      </c>
      <c r="B47" s="35" t="s">
        <v>267</v>
      </c>
      <c r="C47" s="35" t="s">
        <v>100</v>
      </c>
      <c r="D47" s="35" t="s">
        <v>114</v>
      </c>
      <c r="E47" s="48" t="s">
        <v>148</v>
      </c>
      <c r="F47" s="63">
        <v>40483</v>
      </c>
      <c r="G47" s="70" t="s">
        <v>3</v>
      </c>
      <c r="H47" s="35" t="s">
        <v>287</v>
      </c>
      <c r="I47" s="107">
        <v>7</v>
      </c>
      <c r="J47" s="40" t="s">
        <v>310</v>
      </c>
      <c r="K47" s="103">
        <v>0</v>
      </c>
      <c r="L47" s="103">
        <v>5</v>
      </c>
      <c r="M47" s="103">
        <v>5</v>
      </c>
      <c r="N47" s="48">
        <v>0</v>
      </c>
      <c r="O47" s="114">
        <f t="shared" si="2"/>
        <v>10</v>
      </c>
      <c r="P47" s="135">
        <f t="shared" si="1"/>
        <v>16.129032258064516</v>
      </c>
      <c r="Q47" s="24"/>
    </row>
    <row r="50" spans="5:10" ht="15.75" customHeight="1">
      <c r="E50" s="167" t="s">
        <v>654</v>
      </c>
      <c r="F50" s="168"/>
      <c r="G50" s="168"/>
      <c r="H50" s="168"/>
      <c r="I50" s="126"/>
      <c r="J50" s="126"/>
    </row>
  </sheetData>
  <sortState ref="A8:P47">
    <sortCondition descending="1" ref="O8:O47"/>
  </sortState>
  <mergeCells count="1">
    <mergeCell ref="E50:H50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66"/>
  <sheetViews>
    <sheetView tabSelected="1" view="pageBreakPreview" topLeftCell="A38" zoomScale="130" zoomScaleNormal="100" zoomScaleSheetLayoutView="130" workbookViewId="0">
      <selection activeCell="J8" sqref="J8:J64"/>
    </sheetView>
  </sheetViews>
  <sheetFormatPr defaultColWidth="12.5703125" defaultRowHeight="15.75" customHeight="1"/>
  <cols>
    <col min="1" max="1" width="5.28515625" customWidth="1"/>
    <col min="2" max="2" width="14.28515625" customWidth="1"/>
    <col min="4" max="4" width="15" customWidth="1"/>
    <col min="5" max="5" width="6.42578125" customWidth="1"/>
    <col min="7" max="7" width="12.5703125" customWidth="1"/>
    <col min="8" max="8" width="33.5703125" customWidth="1"/>
    <col min="9" max="9" width="7" customWidth="1"/>
    <col min="10" max="10" width="30.5703125" customWidth="1"/>
    <col min="11" max="11" width="7" customWidth="1"/>
    <col min="12" max="12" width="7.42578125" customWidth="1"/>
    <col min="13" max="13" width="7.5703125" customWidth="1"/>
    <col min="14" max="14" width="6.140625" customWidth="1"/>
    <col min="15" max="15" width="10.85546875" customWidth="1"/>
    <col min="16" max="16" width="8.7109375" customWidth="1"/>
    <col min="17" max="17" width="12.5703125" customWidth="1"/>
  </cols>
  <sheetData>
    <row r="1" spans="1:19" ht="12.75">
      <c r="A1" s="15" t="s">
        <v>0</v>
      </c>
      <c r="B1" s="16" t="s">
        <v>1</v>
      </c>
      <c r="C1" s="14"/>
      <c r="D1" s="14"/>
      <c r="E1" s="14"/>
      <c r="F1" s="14"/>
      <c r="G1" s="14"/>
      <c r="H1" s="14"/>
      <c r="I1" s="14"/>
      <c r="J1" s="14"/>
      <c r="K1" s="14"/>
      <c r="L1" s="22"/>
      <c r="M1" s="22"/>
      <c r="N1" s="22"/>
      <c r="O1" s="22"/>
      <c r="P1" s="22"/>
      <c r="Q1" s="14"/>
      <c r="R1" s="17"/>
    </row>
    <row r="2" spans="1:19" ht="12.75">
      <c r="A2" s="14"/>
      <c r="B2" s="14" t="s">
        <v>2</v>
      </c>
      <c r="C2" s="18" t="s">
        <v>3</v>
      </c>
      <c r="D2" s="14" t="s">
        <v>0</v>
      </c>
      <c r="E2" s="14"/>
      <c r="F2" s="14"/>
      <c r="G2" s="14"/>
      <c r="H2" s="14"/>
      <c r="I2" s="14"/>
      <c r="J2" s="14"/>
      <c r="K2" s="14"/>
      <c r="L2" s="22"/>
      <c r="M2" s="22"/>
      <c r="N2" s="22"/>
      <c r="O2" s="22"/>
      <c r="P2" s="22"/>
      <c r="Q2" s="14"/>
      <c r="R2" s="17"/>
    </row>
    <row r="3" spans="1:19" ht="12.75">
      <c r="A3" s="14"/>
      <c r="B3" s="14" t="s">
        <v>4</v>
      </c>
      <c r="C3" s="77" t="s">
        <v>315</v>
      </c>
      <c r="D3" s="14"/>
      <c r="E3" s="14"/>
      <c r="F3" s="14"/>
      <c r="G3" s="14"/>
      <c r="H3" s="14"/>
      <c r="I3" s="14"/>
      <c r="J3" s="14"/>
      <c r="K3" s="14"/>
      <c r="L3" s="22"/>
      <c r="M3" s="22"/>
      <c r="N3" s="22"/>
      <c r="O3" s="22"/>
      <c r="P3" s="22"/>
      <c r="Q3" s="14"/>
      <c r="R3" s="17"/>
    </row>
    <row r="4" spans="1:19" ht="12.75">
      <c r="A4" s="14"/>
      <c r="B4" s="14" t="s">
        <v>6</v>
      </c>
      <c r="C4" s="19">
        <v>8</v>
      </c>
      <c r="D4" s="14"/>
      <c r="E4" s="14"/>
      <c r="F4" s="14"/>
      <c r="G4" s="14"/>
      <c r="H4" s="14"/>
      <c r="I4" s="14"/>
      <c r="J4" s="14"/>
      <c r="K4" s="14"/>
      <c r="L4" s="22"/>
      <c r="M4" s="22"/>
      <c r="N4" s="22"/>
      <c r="O4" s="22"/>
      <c r="P4" s="22"/>
      <c r="Q4" s="14"/>
      <c r="R4" s="17"/>
    </row>
    <row r="5" spans="1:19" ht="12.75">
      <c r="A5" s="14"/>
      <c r="B5" s="14" t="s">
        <v>7</v>
      </c>
      <c r="C5" s="19"/>
      <c r="D5" s="14">
        <v>62</v>
      </c>
      <c r="E5" s="14"/>
      <c r="F5" s="20"/>
      <c r="G5" s="14"/>
      <c r="H5" s="14"/>
      <c r="I5" s="14"/>
      <c r="J5" s="14"/>
      <c r="K5" s="14"/>
      <c r="L5" s="22"/>
      <c r="M5" s="22"/>
      <c r="N5" s="22"/>
      <c r="O5" s="22"/>
      <c r="P5" s="22"/>
      <c r="Q5" s="14"/>
      <c r="R5" s="17"/>
    </row>
    <row r="6" spans="1:19" ht="12.75">
      <c r="A6" s="25"/>
      <c r="B6" s="25"/>
      <c r="C6" s="25"/>
      <c r="D6" s="25"/>
      <c r="E6" s="25"/>
      <c r="F6" s="26"/>
      <c r="G6" s="25"/>
      <c r="H6" s="25"/>
      <c r="I6" s="28"/>
      <c r="J6" s="25"/>
      <c r="K6" s="21"/>
      <c r="L6" s="21"/>
      <c r="M6" s="21"/>
      <c r="N6" s="21"/>
      <c r="O6" s="21"/>
      <c r="P6" s="21"/>
      <c r="Q6" s="28"/>
    </row>
    <row r="7" spans="1:19" ht="42.75" customHeight="1">
      <c r="A7" s="109" t="s">
        <v>9</v>
      </c>
      <c r="B7" s="109" t="s">
        <v>10</v>
      </c>
      <c r="C7" s="109" t="s">
        <v>11</v>
      </c>
      <c r="D7" s="109" t="s">
        <v>12</v>
      </c>
      <c r="E7" s="109" t="s">
        <v>13</v>
      </c>
      <c r="F7" s="109" t="s">
        <v>14</v>
      </c>
      <c r="G7" s="109" t="s">
        <v>15</v>
      </c>
      <c r="H7" s="109" t="s">
        <v>16</v>
      </c>
      <c r="I7" s="109" t="s">
        <v>6</v>
      </c>
      <c r="J7" s="109" t="s">
        <v>17</v>
      </c>
      <c r="K7" s="110" t="s">
        <v>81</v>
      </c>
      <c r="L7" s="110" t="s">
        <v>82</v>
      </c>
      <c r="M7" s="111" t="s">
        <v>83</v>
      </c>
      <c r="N7" s="111" t="s">
        <v>651</v>
      </c>
      <c r="O7" s="109" t="s">
        <v>19</v>
      </c>
      <c r="P7" s="111" t="s">
        <v>650</v>
      </c>
      <c r="Q7" s="109" t="s">
        <v>18</v>
      </c>
    </row>
    <row r="8" spans="1:19" ht="15.75" customHeight="1">
      <c r="A8" s="68">
        <v>1</v>
      </c>
      <c r="B8" s="36" t="s">
        <v>195</v>
      </c>
      <c r="C8" s="36" t="s">
        <v>106</v>
      </c>
      <c r="D8" s="36" t="s">
        <v>321</v>
      </c>
      <c r="E8" s="31" t="s">
        <v>148</v>
      </c>
      <c r="F8" s="78">
        <v>40012</v>
      </c>
      <c r="G8" s="31" t="s">
        <v>145</v>
      </c>
      <c r="H8" s="36" t="s">
        <v>80</v>
      </c>
      <c r="I8" s="31">
        <v>8</v>
      </c>
      <c r="J8" s="34" t="s">
        <v>402</v>
      </c>
      <c r="K8" s="81">
        <v>5</v>
      </c>
      <c r="L8" s="81">
        <v>13</v>
      </c>
      <c r="M8" s="81">
        <v>18</v>
      </c>
      <c r="N8" s="81">
        <v>10</v>
      </c>
      <c r="O8" s="81">
        <f t="shared" ref="O8:O39" si="0">SUM(K8:N8)</f>
        <v>46</v>
      </c>
      <c r="P8" s="140">
        <f t="shared" ref="P8:P39" si="1">O8*100/62</f>
        <v>74.193548387096769</v>
      </c>
      <c r="Q8" s="51" t="s">
        <v>655</v>
      </c>
    </row>
    <row r="9" spans="1:19" ht="15.75" customHeight="1">
      <c r="A9" s="68">
        <v>2</v>
      </c>
      <c r="B9" s="35" t="s">
        <v>20</v>
      </c>
      <c r="C9" s="35" t="s">
        <v>89</v>
      </c>
      <c r="D9" s="35" t="s">
        <v>321</v>
      </c>
      <c r="E9" s="31" t="s">
        <v>148</v>
      </c>
      <c r="F9" s="63">
        <v>40106</v>
      </c>
      <c r="G9" s="31" t="s">
        <v>145</v>
      </c>
      <c r="H9" s="36" t="s">
        <v>186</v>
      </c>
      <c r="I9" s="31">
        <v>8</v>
      </c>
      <c r="J9" s="34" t="s">
        <v>390</v>
      </c>
      <c r="K9" s="81">
        <v>5</v>
      </c>
      <c r="L9" s="81">
        <v>15</v>
      </c>
      <c r="M9" s="81">
        <v>17</v>
      </c>
      <c r="N9" s="81">
        <v>6</v>
      </c>
      <c r="O9" s="81">
        <f t="shared" si="0"/>
        <v>43</v>
      </c>
      <c r="P9" s="140">
        <f t="shared" si="1"/>
        <v>69.354838709677423</v>
      </c>
      <c r="Q9" s="51" t="s">
        <v>656</v>
      </c>
    </row>
    <row r="10" spans="1:19" ht="15.75" customHeight="1">
      <c r="A10" s="68">
        <v>3</v>
      </c>
      <c r="B10" s="46" t="s">
        <v>376</v>
      </c>
      <c r="C10" s="46" t="s">
        <v>377</v>
      </c>
      <c r="D10" s="46" t="s">
        <v>24</v>
      </c>
      <c r="E10" s="31" t="s">
        <v>148</v>
      </c>
      <c r="F10" s="70">
        <v>40239</v>
      </c>
      <c r="G10" s="31" t="s">
        <v>145</v>
      </c>
      <c r="H10" s="46" t="s">
        <v>282</v>
      </c>
      <c r="I10" s="31">
        <v>8</v>
      </c>
      <c r="J10" s="33" t="s">
        <v>395</v>
      </c>
      <c r="K10" s="81">
        <v>5</v>
      </c>
      <c r="L10" s="81">
        <v>16</v>
      </c>
      <c r="M10" s="81">
        <v>17</v>
      </c>
      <c r="N10" s="81">
        <v>5</v>
      </c>
      <c r="O10" s="81">
        <f t="shared" si="0"/>
        <v>43</v>
      </c>
      <c r="P10" s="140">
        <f t="shared" si="1"/>
        <v>69.354838709677423</v>
      </c>
      <c r="Q10" s="51" t="s">
        <v>656</v>
      </c>
    </row>
    <row r="11" spans="1:19" ht="15.75" customHeight="1">
      <c r="A11" s="68">
        <v>4</v>
      </c>
      <c r="B11" s="35" t="s">
        <v>329</v>
      </c>
      <c r="C11" s="35" t="s">
        <v>330</v>
      </c>
      <c r="D11" s="35" t="s">
        <v>118</v>
      </c>
      <c r="E11" s="31" t="s">
        <v>148</v>
      </c>
      <c r="F11" s="63">
        <v>39844</v>
      </c>
      <c r="G11" s="31" t="s">
        <v>145</v>
      </c>
      <c r="H11" s="35" t="s">
        <v>284</v>
      </c>
      <c r="I11" s="31">
        <v>8</v>
      </c>
      <c r="J11" s="33" t="s">
        <v>397</v>
      </c>
      <c r="K11" s="81">
        <v>5</v>
      </c>
      <c r="L11" s="81">
        <v>13</v>
      </c>
      <c r="M11" s="81">
        <v>17</v>
      </c>
      <c r="N11" s="81">
        <v>7</v>
      </c>
      <c r="O11" s="81">
        <f t="shared" si="0"/>
        <v>42</v>
      </c>
      <c r="P11" s="140">
        <f t="shared" si="1"/>
        <v>67.741935483870961</v>
      </c>
      <c r="Q11" s="51" t="s">
        <v>656</v>
      </c>
    </row>
    <row r="12" spans="1:19" ht="15.75" customHeight="1">
      <c r="A12" s="68">
        <v>5</v>
      </c>
      <c r="B12" s="35" t="s">
        <v>20</v>
      </c>
      <c r="C12" s="35" t="s">
        <v>95</v>
      </c>
      <c r="D12" s="35" t="s">
        <v>336</v>
      </c>
      <c r="E12" s="31" t="s">
        <v>148</v>
      </c>
      <c r="F12" s="63">
        <v>40383</v>
      </c>
      <c r="G12" s="31" t="s">
        <v>145</v>
      </c>
      <c r="H12" s="36" t="s">
        <v>186</v>
      </c>
      <c r="I12" s="31">
        <v>8</v>
      </c>
      <c r="J12" s="34" t="s">
        <v>398</v>
      </c>
      <c r="K12" s="81">
        <v>5</v>
      </c>
      <c r="L12" s="81">
        <v>14</v>
      </c>
      <c r="M12" s="81">
        <v>14</v>
      </c>
      <c r="N12" s="81">
        <v>8</v>
      </c>
      <c r="O12" s="81">
        <f t="shared" si="0"/>
        <v>41</v>
      </c>
      <c r="P12" s="140">
        <f t="shared" si="1"/>
        <v>66.129032258064512</v>
      </c>
      <c r="Q12" s="51" t="s">
        <v>656</v>
      </c>
    </row>
    <row r="13" spans="1:19" ht="15.75" customHeight="1">
      <c r="A13" s="68">
        <v>6</v>
      </c>
      <c r="B13" s="46" t="s">
        <v>378</v>
      </c>
      <c r="C13" s="46" t="s">
        <v>84</v>
      </c>
      <c r="D13" s="46" t="s">
        <v>101</v>
      </c>
      <c r="E13" s="31" t="s">
        <v>148</v>
      </c>
      <c r="F13" s="70">
        <v>39899</v>
      </c>
      <c r="G13" s="31" t="s">
        <v>145</v>
      </c>
      <c r="H13" s="46" t="s">
        <v>386</v>
      </c>
      <c r="I13" s="31">
        <v>8</v>
      </c>
      <c r="J13" s="118" t="s">
        <v>649</v>
      </c>
      <c r="K13" s="81">
        <v>3</v>
      </c>
      <c r="L13" s="81">
        <v>16</v>
      </c>
      <c r="M13" s="81">
        <v>17</v>
      </c>
      <c r="N13" s="81">
        <v>5</v>
      </c>
      <c r="O13" s="81">
        <f t="shared" si="0"/>
        <v>41</v>
      </c>
      <c r="P13" s="140">
        <f t="shared" si="1"/>
        <v>66.129032258064512</v>
      </c>
      <c r="Q13" s="51" t="s">
        <v>656</v>
      </c>
    </row>
    <row r="14" spans="1:19" ht="15.75" customHeight="1">
      <c r="A14" s="68">
        <v>7</v>
      </c>
      <c r="B14" s="35" t="s">
        <v>365</v>
      </c>
      <c r="C14" s="35" t="s">
        <v>183</v>
      </c>
      <c r="D14" s="35" t="s">
        <v>223</v>
      </c>
      <c r="E14" s="31" t="s">
        <v>8</v>
      </c>
      <c r="F14" s="63">
        <v>40096</v>
      </c>
      <c r="G14" s="31" t="s">
        <v>145</v>
      </c>
      <c r="H14" s="36" t="s">
        <v>186</v>
      </c>
      <c r="I14" s="31">
        <v>8</v>
      </c>
      <c r="J14" s="172" t="s">
        <v>398</v>
      </c>
      <c r="K14" s="81">
        <v>5</v>
      </c>
      <c r="L14" s="81">
        <v>10</v>
      </c>
      <c r="M14" s="81">
        <v>17</v>
      </c>
      <c r="N14" s="81">
        <v>9</v>
      </c>
      <c r="O14" s="81">
        <f t="shared" si="0"/>
        <v>41</v>
      </c>
      <c r="P14" s="140">
        <f t="shared" si="1"/>
        <v>66.129032258064512</v>
      </c>
      <c r="Q14" s="51" t="s">
        <v>656</v>
      </c>
    </row>
    <row r="15" spans="1:19" s="138" customFormat="1" ht="15.75" customHeight="1">
      <c r="A15" s="68">
        <v>8</v>
      </c>
      <c r="B15" s="36" t="s">
        <v>354</v>
      </c>
      <c r="C15" s="36" t="s">
        <v>57</v>
      </c>
      <c r="D15" s="36" t="s">
        <v>355</v>
      </c>
      <c r="E15" s="57" t="s">
        <v>148</v>
      </c>
      <c r="F15" s="62">
        <v>40049</v>
      </c>
      <c r="G15" s="57" t="s">
        <v>145</v>
      </c>
      <c r="H15" s="36" t="s">
        <v>80</v>
      </c>
      <c r="I15" s="57">
        <v>8</v>
      </c>
      <c r="J15" s="34" t="s">
        <v>402</v>
      </c>
      <c r="K15" s="81">
        <v>5</v>
      </c>
      <c r="L15" s="81">
        <v>13</v>
      </c>
      <c r="M15" s="81">
        <v>14</v>
      </c>
      <c r="N15" s="81">
        <v>9</v>
      </c>
      <c r="O15" s="81">
        <f t="shared" si="0"/>
        <v>41</v>
      </c>
      <c r="P15" s="140">
        <f t="shared" si="1"/>
        <v>66.129032258064512</v>
      </c>
      <c r="Q15" s="51" t="s">
        <v>656</v>
      </c>
      <c r="R15" s="139"/>
      <c r="S15" s="139"/>
    </row>
    <row r="16" spans="1:19" ht="15.75" customHeight="1">
      <c r="A16" s="68">
        <v>9</v>
      </c>
      <c r="B16" s="35" t="s">
        <v>93</v>
      </c>
      <c r="C16" s="35" t="s">
        <v>175</v>
      </c>
      <c r="D16" s="35" t="s">
        <v>72</v>
      </c>
      <c r="E16" s="31" t="s">
        <v>8</v>
      </c>
      <c r="F16" s="63">
        <v>40136</v>
      </c>
      <c r="G16" s="31" t="s">
        <v>145</v>
      </c>
      <c r="H16" s="35" t="s">
        <v>381</v>
      </c>
      <c r="I16" s="31">
        <v>8</v>
      </c>
      <c r="J16" s="33" t="s">
        <v>389</v>
      </c>
      <c r="K16" s="81">
        <v>6</v>
      </c>
      <c r="L16" s="81">
        <v>13</v>
      </c>
      <c r="M16" s="81">
        <v>14</v>
      </c>
      <c r="N16" s="81">
        <v>7</v>
      </c>
      <c r="O16" s="81">
        <f t="shared" si="0"/>
        <v>40</v>
      </c>
      <c r="P16" s="140">
        <f t="shared" si="1"/>
        <v>64.516129032258064</v>
      </c>
      <c r="Q16" s="51" t="s">
        <v>656</v>
      </c>
    </row>
    <row r="17" spans="1:17" ht="15.75" customHeight="1">
      <c r="A17" s="68">
        <v>10</v>
      </c>
      <c r="B17" s="79" t="s">
        <v>374</v>
      </c>
      <c r="C17" s="79" t="s">
        <v>163</v>
      </c>
      <c r="D17" s="79" t="s">
        <v>375</v>
      </c>
      <c r="E17" s="31" t="s">
        <v>148</v>
      </c>
      <c r="F17" s="80">
        <v>39882</v>
      </c>
      <c r="G17" s="31" t="s">
        <v>145</v>
      </c>
      <c r="H17" s="68" t="s">
        <v>79</v>
      </c>
      <c r="I17" s="31">
        <v>8</v>
      </c>
      <c r="J17" s="42" t="s">
        <v>406</v>
      </c>
      <c r="K17" s="81">
        <v>5</v>
      </c>
      <c r="L17" s="81">
        <v>12</v>
      </c>
      <c r="M17" s="81">
        <v>16</v>
      </c>
      <c r="N17" s="81">
        <v>7</v>
      </c>
      <c r="O17" s="81">
        <f t="shared" si="0"/>
        <v>40</v>
      </c>
      <c r="P17" s="140">
        <f t="shared" si="1"/>
        <v>64.516129032258064</v>
      </c>
      <c r="Q17" s="51" t="s">
        <v>656</v>
      </c>
    </row>
    <row r="18" spans="1:17" ht="15.75" customHeight="1">
      <c r="A18" s="68">
        <v>11</v>
      </c>
      <c r="B18" s="35" t="s">
        <v>351</v>
      </c>
      <c r="C18" s="35" t="s">
        <v>352</v>
      </c>
      <c r="D18" s="35" t="s">
        <v>42</v>
      </c>
      <c r="E18" s="31" t="s">
        <v>8</v>
      </c>
      <c r="F18" s="63">
        <v>40211</v>
      </c>
      <c r="G18" s="31" t="s">
        <v>145</v>
      </c>
      <c r="H18" s="35" t="s">
        <v>287</v>
      </c>
      <c r="I18" s="31">
        <v>8</v>
      </c>
      <c r="J18" s="33" t="s">
        <v>309</v>
      </c>
      <c r="K18" s="114">
        <v>5</v>
      </c>
      <c r="L18" s="114">
        <v>13</v>
      </c>
      <c r="M18" s="114">
        <v>16</v>
      </c>
      <c r="N18" s="114">
        <v>6</v>
      </c>
      <c r="O18" s="81">
        <f t="shared" si="0"/>
        <v>40</v>
      </c>
      <c r="P18" s="140">
        <f t="shared" si="1"/>
        <v>64.516129032258064</v>
      </c>
      <c r="Q18" s="51" t="s">
        <v>656</v>
      </c>
    </row>
    <row r="19" spans="1:17" ht="15.75" customHeight="1">
      <c r="A19" s="68">
        <v>12</v>
      </c>
      <c r="B19" s="46" t="s">
        <v>128</v>
      </c>
      <c r="C19" s="46" t="s">
        <v>129</v>
      </c>
      <c r="D19" s="46" t="s">
        <v>58</v>
      </c>
      <c r="E19" s="57" t="s">
        <v>148</v>
      </c>
      <c r="F19" s="70">
        <v>40138</v>
      </c>
      <c r="G19" s="57" t="s">
        <v>145</v>
      </c>
      <c r="H19" s="46" t="s">
        <v>282</v>
      </c>
      <c r="I19" s="57">
        <v>8</v>
      </c>
      <c r="J19" s="33" t="s">
        <v>395</v>
      </c>
      <c r="K19" s="129">
        <v>5</v>
      </c>
      <c r="L19" s="129">
        <v>14</v>
      </c>
      <c r="M19" s="129">
        <v>20</v>
      </c>
      <c r="N19" s="129">
        <v>0</v>
      </c>
      <c r="O19" s="129">
        <f t="shared" si="0"/>
        <v>39</v>
      </c>
      <c r="P19" s="140">
        <f t="shared" si="1"/>
        <v>62.903225806451616</v>
      </c>
      <c r="Q19" s="51" t="s">
        <v>656</v>
      </c>
    </row>
    <row r="20" spans="1:17" ht="15.75" customHeight="1">
      <c r="A20" s="68">
        <v>13</v>
      </c>
      <c r="B20" s="35" t="s">
        <v>168</v>
      </c>
      <c r="C20" s="35" t="s">
        <v>84</v>
      </c>
      <c r="D20" s="35" t="s">
        <v>122</v>
      </c>
      <c r="E20" s="31" t="s">
        <v>148</v>
      </c>
      <c r="F20" s="63">
        <v>40064</v>
      </c>
      <c r="G20" s="31" t="s">
        <v>145</v>
      </c>
      <c r="H20" s="36" t="s">
        <v>186</v>
      </c>
      <c r="I20" s="31">
        <v>8</v>
      </c>
      <c r="J20" s="34" t="s">
        <v>390</v>
      </c>
      <c r="K20" s="81">
        <v>5</v>
      </c>
      <c r="L20" s="81">
        <v>13</v>
      </c>
      <c r="M20" s="81">
        <v>18</v>
      </c>
      <c r="N20" s="81">
        <v>3</v>
      </c>
      <c r="O20" s="81">
        <f t="shared" si="0"/>
        <v>39</v>
      </c>
      <c r="P20" s="140">
        <f t="shared" si="1"/>
        <v>62.903225806451616</v>
      </c>
      <c r="Q20" s="51" t="s">
        <v>656</v>
      </c>
    </row>
    <row r="21" spans="1:17" ht="15.75" customHeight="1">
      <c r="A21" s="68">
        <v>14</v>
      </c>
      <c r="B21" s="35" t="s">
        <v>187</v>
      </c>
      <c r="C21" s="35" t="s">
        <v>353</v>
      </c>
      <c r="D21" s="35" t="s">
        <v>124</v>
      </c>
      <c r="E21" s="31" t="s">
        <v>148</v>
      </c>
      <c r="F21" s="63">
        <v>40159</v>
      </c>
      <c r="G21" s="31" t="s">
        <v>145</v>
      </c>
      <c r="H21" s="36" t="s">
        <v>186</v>
      </c>
      <c r="I21" s="31">
        <v>8</v>
      </c>
      <c r="J21" s="34" t="s">
        <v>398</v>
      </c>
      <c r="K21" s="81">
        <v>5</v>
      </c>
      <c r="L21" s="81">
        <v>14</v>
      </c>
      <c r="M21" s="81">
        <v>10</v>
      </c>
      <c r="N21" s="81">
        <v>9</v>
      </c>
      <c r="O21" s="81">
        <f t="shared" si="0"/>
        <v>38</v>
      </c>
      <c r="P21" s="140">
        <f t="shared" si="1"/>
        <v>61.29032258064516</v>
      </c>
      <c r="Q21" s="51" t="s">
        <v>656</v>
      </c>
    </row>
    <row r="22" spans="1:17" ht="15.75" customHeight="1">
      <c r="A22" s="68">
        <v>15</v>
      </c>
      <c r="B22" s="35" t="s">
        <v>93</v>
      </c>
      <c r="C22" s="35" t="s">
        <v>319</v>
      </c>
      <c r="D22" s="35" t="s">
        <v>72</v>
      </c>
      <c r="E22" s="31" t="s">
        <v>8</v>
      </c>
      <c r="F22" s="63">
        <v>40136</v>
      </c>
      <c r="G22" s="31" t="s">
        <v>145</v>
      </c>
      <c r="H22" s="35" t="s">
        <v>381</v>
      </c>
      <c r="I22" s="31">
        <v>8</v>
      </c>
      <c r="J22" s="33" t="s">
        <v>389</v>
      </c>
      <c r="K22" s="81">
        <v>4</v>
      </c>
      <c r="L22" s="81">
        <v>14</v>
      </c>
      <c r="M22" s="81">
        <v>15</v>
      </c>
      <c r="N22" s="81">
        <v>4</v>
      </c>
      <c r="O22" s="81">
        <f t="shared" si="0"/>
        <v>37</v>
      </c>
      <c r="P22" s="140">
        <f t="shared" si="1"/>
        <v>59.677419354838712</v>
      </c>
      <c r="Q22" s="51"/>
    </row>
    <row r="23" spans="1:17" ht="15.75" customHeight="1">
      <c r="A23" s="68">
        <v>16</v>
      </c>
      <c r="B23" s="35" t="s">
        <v>331</v>
      </c>
      <c r="C23" s="35" t="s">
        <v>34</v>
      </c>
      <c r="D23" s="35" t="s">
        <v>86</v>
      </c>
      <c r="E23" s="31" t="s">
        <v>148</v>
      </c>
      <c r="F23" s="63">
        <v>39855</v>
      </c>
      <c r="G23" s="31" t="s">
        <v>145</v>
      </c>
      <c r="H23" s="36" t="s">
        <v>186</v>
      </c>
      <c r="I23" s="31">
        <v>8</v>
      </c>
      <c r="J23" s="34" t="s">
        <v>398</v>
      </c>
      <c r="K23" s="81">
        <v>3</v>
      </c>
      <c r="L23" s="81">
        <v>12</v>
      </c>
      <c r="M23" s="81">
        <v>14</v>
      </c>
      <c r="N23" s="81">
        <v>8</v>
      </c>
      <c r="O23" s="81">
        <f t="shared" si="0"/>
        <v>37</v>
      </c>
      <c r="P23" s="140">
        <f t="shared" si="1"/>
        <v>59.677419354838712</v>
      </c>
      <c r="Q23" s="51"/>
    </row>
    <row r="24" spans="1:17" ht="15.75" customHeight="1">
      <c r="A24" s="68">
        <v>17</v>
      </c>
      <c r="B24" s="35" t="s">
        <v>191</v>
      </c>
      <c r="C24" s="35" t="s">
        <v>151</v>
      </c>
      <c r="D24" s="35" t="s">
        <v>88</v>
      </c>
      <c r="E24" s="31" t="s">
        <v>148</v>
      </c>
      <c r="F24" s="63">
        <v>40389</v>
      </c>
      <c r="G24" s="31" t="s">
        <v>145</v>
      </c>
      <c r="H24" s="36" t="s">
        <v>186</v>
      </c>
      <c r="I24" s="31">
        <v>8</v>
      </c>
      <c r="J24" s="34" t="s">
        <v>398</v>
      </c>
      <c r="K24" s="81">
        <v>5</v>
      </c>
      <c r="L24" s="81">
        <v>11</v>
      </c>
      <c r="M24" s="81">
        <v>12</v>
      </c>
      <c r="N24" s="81">
        <v>8</v>
      </c>
      <c r="O24" s="81">
        <f t="shared" si="0"/>
        <v>36</v>
      </c>
      <c r="P24" s="140">
        <f t="shared" si="1"/>
        <v>58.064516129032256</v>
      </c>
      <c r="Q24" s="50"/>
    </row>
    <row r="25" spans="1:17" ht="15.75" customHeight="1">
      <c r="A25" s="68">
        <v>18</v>
      </c>
      <c r="B25" s="35" t="s">
        <v>350</v>
      </c>
      <c r="C25" s="35" t="s">
        <v>160</v>
      </c>
      <c r="D25" s="35" t="s">
        <v>94</v>
      </c>
      <c r="E25" s="31" t="s">
        <v>8</v>
      </c>
      <c r="F25" s="63">
        <v>40014</v>
      </c>
      <c r="G25" s="31" t="s">
        <v>145</v>
      </c>
      <c r="H25" s="36" t="s">
        <v>186</v>
      </c>
      <c r="I25" s="31">
        <v>8</v>
      </c>
      <c r="J25" s="34" t="s">
        <v>398</v>
      </c>
      <c r="K25" s="81">
        <v>5</v>
      </c>
      <c r="L25" s="81">
        <v>13</v>
      </c>
      <c r="M25" s="81">
        <v>13</v>
      </c>
      <c r="N25" s="81">
        <v>5</v>
      </c>
      <c r="O25" s="81">
        <f t="shared" si="0"/>
        <v>36</v>
      </c>
      <c r="P25" s="140">
        <f t="shared" si="1"/>
        <v>58.064516129032256</v>
      </c>
      <c r="Q25" s="51"/>
    </row>
    <row r="26" spans="1:17" ht="15.75" customHeight="1">
      <c r="A26" s="68">
        <v>19</v>
      </c>
      <c r="B26" s="36" t="s">
        <v>326</v>
      </c>
      <c r="C26" s="36" t="s">
        <v>98</v>
      </c>
      <c r="D26" s="36" t="s">
        <v>54</v>
      </c>
      <c r="E26" s="31" t="s">
        <v>148</v>
      </c>
      <c r="F26" s="62">
        <v>40240</v>
      </c>
      <c r="G26" s="31" t="s">
        <v>145</v>
      </c>
      <c r="H26" s="36" t="s">
        <v>146</v>
      </c>
      <c r="I26" s="31">
        <v>8</v>
      </c>
      <c r="J26" s="34" t="s">
        <v>393</v>
      </c>
      <c r="K26" s="81">
        <v>6</v>
      </c>
      <c r="L26" s="81">
        <v>11</v>
      </c>
      <c r="M26" s="81">
        <v>8</v>
      </c>
      <c r="N26" s="81">
        <v>9</v>
      </c>
      <c r="O26" s="81">
        <f t="shared" si="0"/>
        <v>34</v>
      </c>
      <c r="P26" s="140">
        <f t="shared" si="1"/>
        <v>54.838709677419352</v>
      </c>
      <c r="Q26" s="51"/>
    </row>
    <row r="27" spans="1:17" ht="15.75" customHeight="1">
      <c r="A27" s="68">
        <v>20</v>
      </c>
      <c r="B27" s="35" t="s">
        <v>91</v>
      </c>
      <c r="C27" s="35" t="s">
        <v>92</v>
      </c>
      <c r="D27" s="35" t="s">
        <v>69</v>
      </c>
      <c r="E27" s="31" t="s">
        <v>8</v>
      </c>
      <c r="F27" s="63">
        <v>39847</v>
      </c>
      <c r="G27" s="31" t="s">
        <v>145</v>
      </c>
      <c r="H27" s="36" t="s">
        <v>186</v>
      </c>
      <c r="I27" s="31">
        <v>8</v>
      </c>
      <c r="J27" s="34" t="s">
        <v>398</v>
      </c>
      <c r="K27" s="81">
        <v>5</v>
      </c>
      <c r="L27" s="81">
        <v>6</v>
      </c>
      <c r="M27" s="81">
        <v>14</v>
      </c>
      <c r="N27" s="81">
        <v>6</v>
      </c>
      <c r="O27" s="81">
        <f t="shared" si="0"/>
        <v>31</v>
      </c>
      <c r="P27" s="140">
        <f t="shared" si="1"/>
        <v>50</v>
      </c>
      <c r="Q27" s="51"/>
    </row>
    <row r="28" spans="1:17" ht="15.75" customHeight="1">
      <c r="A28" s="68">
        <v>21</v>
      </c>
      <c r="B28" s="46" t="s">
        <v>373</v>
      </c>
      <c r="C28" s="46">
        <v>3</v>
      </c>
      <c r="D28" s="46"/>
      <c r="E28" s="31"/>
      <c r="F28" s="70"/>
      <c r="G28" s="31" t="s">
        <v>145</v>
      </c>
      <c r="H28" s="46" t="s">
        <v>384</v>
      </c>
      <c r="I28" s="31">
        <v>8</v>
      </c>
      <c r="J28" s="119" t="s">
        <v>401</v>
      </c>
      <c r="K28" s="81">
        <v>4</v>
      </c>
      <c r="L28" s="81">
        <v>10</v>
      </c>
      <c r="M28" s="81">
        <v>10</v>
      </c>
      <c r="N28" s="81">
        <v>7</v>
      </c>
      <c r="O28" s="81">
        <f t="shared" si="0"/>
        <v>31</v>
      </c>
      <c r="P28" s="140">
        <f t="shared" si="1"/>
        <v>50</v>
      </c>
      <c r="Q28" s="51"/>
    </row>
    <row r="29" spans="1:17" ht="15.75" customHeight="1">
      <c r="A29" s="68">
        <v>22</v>
      </c>
      <c r="B29" s="35" t="s">
        <v>328</v>
      </c>
      <c r="C29" s="35" t="s">
        <v>56</v>
      </c>
      <c r="D29" s="35" t="s">
        <v>123</v>
      </c>
      <c r="E29" s="31" t="s">
        <v>8</v>
      </c>
      <c r="F29" s="63">
        <v>39978</v>
      </c>
      <c r="G29" s="31" t="s">
        <v>145</v>
      </c>
      <c r="H29" s="35" t="s">
        <v>289</v>
      </c>
      <c r="I29" s="31">
        <v>8</v>
      </c>
      <c r="J29" s="33" t="s">
        <v>396</v>
      </c>
      <c r="K29" s="81">
        <v>3</v>
      </c>
      <c r="L29" s="81">
        <v>10</v>
      </c>
      <c r="M29" s="81">
        <v>15</v>
      </c>
      <c r="N29" s="81">
        <v>2</v>
      </c>
      <c r="O29" s="81">
        <f t="shared" si="0"/>
        <v>30</v>
      </c>
      <c r="P29" s="140">
        <f t="shared" si="1"/>
        <v>48.387096774193552</v>
      </c>
      <c r="Q29" s="51"/>
    </row>
    <row r="30" spans="1:17" ht="15.75" customHeight="1">
      <c r="A30" s="68">
        <v>23</v>
      </c>
      <c r="B30" s="35" t="s">
        <v>317</v>
      </c>
      <c r="C30" s="35" t="s">
        <v>51</v>
      </c>
      <c r="D30" s="35" t="s">
        <v>318</v>
      </c>
      <c r="E30" s="31" t="s">
        <v>8</v>
      </c>
      <c r="F30" s="63">
        <v>40091</v>
      </c>
      <c r="G30" s="31" t="s">
        <v>145</v>
      </c>
      <c r="H30" s="35" t="s">
        <v>381</v>
      </c>
      <c r="I30" s="31">
        <v>8</v>
      </c>
      <c r="J30" s="33" t="s">
        <v>389</v>
      </c>
      <c r="K30" s="81">
        <v>5</v>
      </c>
      <c r="L30" s="81">
        <v>9</v>
      </c>
      <c r="M30" s="81">
        <v>9</v>
      </c>
      <c r="N30" s="81">
        <v>7</v>
      </c>
      <c r="O30" s="81">
        <f t="shared" si="0"/>
        <v>30</v>
      </c>
      <c r="P30" s="140">
        <f t="shared" si="1"/>
        <v>48.387096774193552</v>
      </c>
      <c r="Q30" s="51"/>
    </row>
    <row r="31" spans="1:17" ht="15.75" customHeight="1">
      <c r="A31" s="68">
        <v>24</v>
      </c>
      <c r="B31" s="35" t="s">
        <v>371</v>
      </c>
      <c r="C31" s="35" t="s">
        <v>372</v>
      </c>
      <c r="D31" s="35" t="s">
        <v>172</v>
      </c>
      <c r="E31" s="31" t="s">
        <v>8</v>
      </c>
      <c r="F31" s="63">
        <v>40032</v>
      </c>
      <c r="G31" s="31" t="s">
        <v>145</v>
      </c>
      <c r="H31" s="36" t="s">
        <v>186</v>
      </c>
      <c r="I31" s="31">
        <v>8</v>
      </c>
      <c r="J31" s="172" t="s">
        <v>398</v>
      </c>
      <c r="K31" s="81">
        <v>5</v>
      </c>
      <c r="L31" s="81">
        <v>12</v>
      </c>
      <c r="M31" s="81">
        <v>9</v>
      </c>
      <c r="N31" s="81">
        <v>4</v>
      </c>
      <c r="O31" s="81">
        <f t="shared" si="0"/>
        <v>30</v>
      </c>
      <c r="P31" s="140">
        <f t="shared" si="1"/>
        <v>48.387096774193552</v>
      </c>
      <c r="Q31" s="51"/>
    </row>
    <row r="32" spans="1:17" ht="15.75" customHeight="1">
      <c r="A32" s="68">
        <v>25</v>
      </c>
      <c r="B32" s="79" t="s">
        <v>379</v>
      </c>
      <c r="C32" s="79" t="s">
        <v>112</v>
      </c>
      <c r="D32" s="79" t="s">
        <v>32</v>
      </c>
      <c r="E32" s="31" t="s">
        <v>148</v>
      </c>
      <c r="F32" s="73">
        <v>40048</v>
      </c>
      <c r="G32" s="31" t="s">
        <v>145</v>
      </c>
      <c r="H32" s="68" t="s">
        <v>79</v>
      </c>
      <c r="I32" s="31">
        <v>8</v>
      </c>
      <c r="J32" s="33" t="s">
        <v>408</v>
      </c>
      <c r="K32" s="116">
        <v>6</v>
      </c>
      <c r="L32" s="116">
        <v>11</v>
      </c>
      <c r="M32" s="116">
        <v>10</v>
      </c>
      <c r="N32" s="116">
        <v>2</v>
      </c>
      <c r="O32" s="81">
        <f t="shared" si="0"/>
        <v>29</v>
      </c>
      <c r="P32" s="140">
        <f t="shared" si="1"/>
        <v>46.774193548387096</v>
      </c>
      <c r="Q32" s="51"/>
    </row>
    <row r="33" spans="1:17" ht="15.75" customHeight="1">
      <c r="A33" s="68">
        <v>26</v>
      </c>
      <c r="B33" s="35" t="s">
        <v>41</v>
      </c>
      <c r="C33" s="35" t="s">
        <v>366</v>
      </c>
      <c r="D33" s="35" t="s">
        <v>367</v>
      </c>
      <c r="E33" s="31" t="s">
        <v>8</v>
      </c>
      <c r="F33" s="63">
        <v>40208</v>
      </c>
      <c r="G33" s="31" t="s">
        <v>145</v>
      </c>
      <c r="H33" s="35" t="s">
        <v>283</v>
      </c>
      <c r="I33" s="31">
        <v>8</v>
      </c>
      <c r="J33" s="42" t="s">
        <v>407</v>
      </c>
      <c r="K33" s="81">
        <v>4</v>
      </c>
      <c r="L33" s="81">
        <v>5</v>
      </c>
      <c r="M33" s="81">
        <v>12</v>
      </c>
      <c r="N33" s="81">
        <v>8</v>
      </c>
      <c r="O33" s="81">
        <f t="shared" si="0"/>
        <v>29</v>
      </c>
      <c r="P33" s="140">
        <f t="shared" si="1"/>
        <v>46.774193548387096</v>
      </c>
      <c r="Q33" s="51"/>
    </row>
    <row r="34" spans="1:17" ht="15.75" customHeight="1">
      <c r="A34" s="68">
        <v>27</v>
      </c>
      <c r="B34" s="35" t="s">
        <v>322</v>
      </c>
      <c r="C34" s="35" t="s">
        <v>323</v>
      </c>
      <c r="D34" s="35" t="s">
        <v>324</v>
      </c>
      <c r="E34" s="31" t="s">
        <v>8</v>
      </c>
      <c r="F34" s="63">
        <v>40018</v>
      </c>
      <c r="G34" s="31" t="s">
        <v>145</v>
      </c>
      <c r="H34" s="36" t="s">
        <v>186</v>
      </c>
      <c r="I34" s="31">
        <v>8</v>
      </c>
      <c r="J34" s="34" t="s">
        <v>390</v>
      </c>
      <c r="K34" s="81">
        <v>5</v>
      </c>
      <c r="L34" s="81">
        <v>11</v>
      </c>
      <c r="M34" s="81">
        <v>7</v>
      </c>
      <c r="N34" s="81">
        <v>5</v>
      </c>
      <c r="O34" s="81">
        <f t="shared" si="0"/>
        <v>28</v>
      </c>
      <c r="P34" s="140">
        <f t="shared" si="1"/>
        <v>45.161290322580648</v>
      </c>
      <c r="Q34" s="51"/>
    </row>
    <row r="35" spans="1:17" ht="15.75" customHeight="1">
      <c r="A35" s="68">
        <v>28</v>
      </c>
      <c r="B35" s="35" t="s">
        <v>345</v>
      </c>
      <c r="C35" s="35" t="s">
        <v>346</v>
      </c>
      <c r="D35" s="35" t="s">
        <v>132</v>
      </c>
      <c r="E35" s="31" t="s">
        <v>8</v>
      </c>
      <c r="F35" s="63">
        <v>39947</v>
      </c>
      <c r="G35" s="31" t="s">
        <v>145</v>
      </c>
      <c r="H35" s="36" t="s">
        <v>186</v>
      </c>
      <c r="I35" s="31">
        <v>8</v>
      </c>
      <c r="J35" s="34" t="s">
        <v>398</v>
      </c>
      <c r="K35" s="81">
        <v>6</v>
      </c>
      <c r="L35" s="81">
        <v>9</v>
      </c>
      <c r="M35" s="81">
        <v>9</v>
      </c>
      <c r="N35" s="81">
        <v>3</v>
      </c>
      <c r="O35" s="81">
        <f t="shared" si="0"/>
        <v>27</v>
      </c>
      <c r="P35" s="140">
        <f t="shared" si="1"/>
        <v>43.548387096774192</v>
      </c>
      <c r="Q35" s="51"/>
    </row>
    <row r="36" spans="1:17" ht="15.75" customHeight="1">
      <c r="A36" s="68">
        <v>29</v>
      </c>
      <c r="B36" s="35" t="s">
        <v>340</v>
      </c>
      <c r="C36" s="35" t="s">
        <v>341</v>
      </c>
      <c r="D36" s="35" t="s">
        <v>47</v>
      </c>
      <c r="E36" s="31" t="s">
        <v>148</v>
      </c>
      <c r="F36" s="63">
        <v>40162</v>
      </c>
      <c r="G36" s="31" t="s">
        <v>145</v>
      </c>
      <c r="H36" s="35" t="s">
        <v>380</v>
      </c>
      <c r="I36" s="31">
        <v>8</v>
      </c>
      <c r="J36" s="33" t="s">
        <v>387</v>
      </c>
      <c r="K36" s="81">
        <v>2</v>
      </c>
      <c r="L36" s="81">
        <v>13</v>
      </c>
      <c r="M36" s="81">
        <v>7</v>
      </c>
      <c r="N36" s="81">
        <v>4</v>
      </c>
      <c r="O36" s="81">
        <f t="shared" si="0"/>
        <v>26</v>
      </c>
      <c r="P36" s="140">
        <f t="shared" si="1"/>
        <v>41.935483870967744</v>
      </c>
      <c r="Q36" s="51"/>
    </row>
    <row r="37" spans="1:17" ht="15.75" customHeight="1">
      <c r="A37" s="68">
        <v>30</v>
      </c>
      <c r="B37" s="36" t="s">
        <v>320</v>
      </c>
      <c r="C37" s="36" t="s">
        <v>84</v>
      </c>
      <c r="D37" s="36" t="s">
        <v>321</v>
      </c>
      <c r="E37" s="31" t="s">
        <v>148</v>
      </c>
      <c r="F37" s="62">
        <v>40084</v>
      </c>
      <c r="G37" s="31" t="s">
        <v>145</v>
      </c>
      <c r="H37" s="36" t="s">
        <v>146</v>
      </c>
      <c r="I37" s="31">
        <v>8</v>
      </c>
      <c r="J37" s="34" t="s">
        <v>301</v>
      </c>
      <c r="K37" s="81">
        <v>1</v>
      </c>
      <c r="L37" s="81">
        <v>10</v>
      </c>
      <c r="M37" s="81">
        <v>7</v>
      </c>
      <c r="N37" s="81">
        <v>8</v>
      </c>
      <c r="O37" s="81">
        <f t="shared" si="0"/>
        <v>26</v>
      </c>
      <c r="P37" s="140">
        <f t="shared" si="1"/>
        <v>41.935483870967744</v>
      </c>
      <c r="Q37" s="51"/>
    </row>
    <row r="38" spans="1:17" ht="15.75" customHeight="1">
      <c r="A38" s="68">
        <v>31</v>
      </c>
      <c r="B38" s="79" t="s">
        <v>66</v>
      </c>
      <c r="C38" s="79" t="s">
        <v>45</v>
      </c>
      <c r="D38" s="79" t="s">
        <v>138</v>
      </c>
      <c r="E38" s="31" t="s">
        <v>148</v>
      </c>
      <c r="F38" s="80">
        <v>39896</v>
      </c>
      <c r="G38" s="31" t="s">
        <v>145</v>
      </c>
      <c r="H38" s="68" t="s">
        <v>79</v>
      </c>
      <c r="I38" s="31">
        <v>8</v>
      </c>
      <c r="J38" s="33" t="s">
        <v>292</v>
      </c>
      <c r="K38" s="116">
        <v>5</v>
      </c>
      <c r="L38" s="116">
        <v>13</v>
      </c>
      <c r="M38" s="116">
        <v>8</v>
      </c>
      <c r="N38" s="116">
        <v>0</v>
      </c>
      <c r="O38" s="81">
        <f t="shared" si="0"/>
        <v>26</v>
      </c>
      <c r="P38" s="140">
        <f t="shared" si="1"/>
        <v>41.935483870967744</v>
      </c>
      <c r="Q38" s="51"/>
    </row>
    <row r="39" spans="1:17" ht="15.75" customHeight="1">
      <c r="A39" s="68">
        <v>32</v>
      </c>
      <c r="B39" s="35" t="s">
        <v>332</v>
      </c>
      <c r="C39" s="35" t="s">
        <v>224</v>
      </c>
      <c r="D39" s="35" t="s">
        <v>161</v>
      </c>
      <c r="E39" s="67" t="s">
        <v>148</v>
      </c>
      <c r="F39" s="63">
        <v>40093</v>
      </c>
      <c r="G39" s="31" t="s">
        <v>145</v>
      </c>
      <c r="H39" s="36" t="s">
        <v>186</v>
      </c>
      <c r="I39" s="31">
        <v>8</v>
      </c>
      <c r="J39" s="34" t="s">
        <v>390</v>
      </c>
      <c r="K39" s="81">
        <v>4</v>
      </c>
      <c r="L39" s="81">
        <v>15</v>
      </c>
      <c r="M39" s="81">
        <v>7</v>
      </c>
      <c r="N39" s="81">
        <v>0</v>
      </c>
      <c r="O39" s="81">
        <f t="shared" si="0"/>
        <v>26</v>
      </c>
      <c r="P39" s="140">
        <f t="shared" si="1"/>
        <v>41.935483870967744</v>
      </c>
      <c r="Q39" s="51"/>
    </row>
    <row r="40" spans="1:17" ht="15.75" customHeight="1">
      <c r="A40" s="68">
        <v>33</v>
      </c>
      <c r="B40" s="35" t="s">
        <v>156</v>
      </c>
      <c r="C40" s="35" t="s">
        <v>89</v>
      </c>
      <c r="D40" s="35" t="s">
        <v>54</v>
      </c>
      <c r="E40" s="31" t="s">
        <v>148</v>
      </c>
      <c r="F40" s="63">
        <v>39905</v>
      </c>
      <c r="G40" s="31" t="s">
        <v>145</v>
      </c>
      <c r="H40" s="35" t="s">
        <v>283</v>
      </c>
      <c r="I40" s="31">
        <v>8</v>
      </c>
      <c r="J40" s="42" t="s">
        <v>407</v>
      </c>
      <c r="K40" s="81">
        <v>4</v>
      </c>
      <c r="L40" s="81">
        <v>6</v>
      </c>
      <c r="M40" s="81">
        <v>9</v>
      </c>
      <c r="N40" s="81">
        <v>5</v>
      </c>
      <c r="O40" s="81">
        <f t="shared" ref="O40:O64" si="2">SUM(K40:N40)</f>
        <v>24</v>
      </c>
      <c r="P40" s="140">
        <f t="shared" ref="P40:P64" si="3">O40*100/62</f>
        <v>38.70967741935484</v>
      </c>
      <c r="Q40" s="51"/>
    </row>
    <row r="41" spans="1:17" ht="15.75" customHeight="1">
      <c r="A41" s="68">
        <v>34</v>
      </c>
      <c r="B41" s="36" t="s">
        <v>325</v>
      </c>
      <c r="C41" s="36" t="s">
        <v>170</v>
      </c>
      <c r="D41" s="36" t="s">
        <v>114</v>
      </c>
      <c r="E41" s="31" t="s">
        <v>148</v>
      </c>
      <c r="F41" s="62">
        <v>39918</v>
      </c>
      <c r="G41" s="31" t="s">
        <v>145</v>
      </c>
      <c r="H41" s="36" t="s">
        <v>382</v>
      </c>
      <c r="I41" s="31">
        <v>8</v>
      </c>
      <c r="J41" s="34" t="s">
        <v>391</v>
      </c>
      <c r="K41" s="81">
        <v>3</v>
      </c>
      <c r="L41" s="81">
        <v>12</v>
      </c>
      <c r="M41" s="81">
        <v>9</v>
      </c>
      <c r="N41" s="81">
        <v>0</v>
      </c>
      <c r="O41" s="81">
        <f t="shared" si="2"/>
        <v>24</v>
      </c>
      <c r="P41" s="140">
        <f t="shared" si="3"/>
        <v>38.70967741935484</v>
      </c>
      <c r="Q41" s="51"/>
    </row>
    <row r="42" spans="1:17" ht="15.75" customHeight="1">
      <c r="A42" s="68">
        <v>35</v>
      </c>
      <c r="B42" s="35" t="s">
        <v>356</v>
      </c>
      <c r="C42" s="35" t="s">
        <v>357</v>
      </c>
      <c r="D42" s="35" t="s">
        <v>26</v>
      </c>
      <c r="E42" s="31" t="s">
        <v>148</v>
      </c>
      <c r="F42" s="63">
        <v>40260</v>
      </c>
      <c r="G42" s="31" t="s">
        <v>145</v>
      </c>
      <c r="H42" s="35" t="s">
        <v>287</v>
      </c>
      <c r="I42" s="31">
        <v>8</v>
      </c>
      <c r="J42" s="33" t="s">
        <v>309</v>
      </c>
      <c r="K42" s="114">
        <v>5</v>
      </c>
      <c r="L42" s="114">
        <v>11</v>
      </c>
      <c r="M42" s="114">
        <v>8</v>
      </c>
      <c r="N42" s="114">
        <v>0</v>
      </c>
      <c r="O42" s="81">
        <f t="shared" si="2"/>
        <v>24</v>
      </c>
      <c r="P42" s="140">
        <f t="shared" si="3"/>
        <v>38.70967741935484</v>
      </c>
      <c r="Q42" s="51"/>
    </row>
    <row r="43" spans="1:17" ht="15.75" customHeight="1">
      <c r="A43" s="68">
        <v>36</v>
      </c>
      <c r="B43" s="36" t="s">
        <v>327</v>
      </c>
      <c r="C43" s="36" t="s">
        <v>173</v>
      </c>
      <c r="D43" s="36" t="s">
        <v>164</v>
      </c>
      <c r="E43" s="31" t="s">
        <v>148</v>
      </c>
      <c r="F43" s="62">
        <v>40016</v>
      </c>
      <c r="G43" s="31" t="s">
        <v>145</v>
      </c>
      <c r="H43" s="36" t="s">
        <v>282</v>
      </c>
      <c r="I43" s="31">
        <v>8</v>
      </c>
      <c r="J43" s="34" t="s">
        <v>395</v>
      </c>
      <c r="K43" s="81">
        <v>5</v>
      </c>
      <c r="L43" s="81">
        <v>8</v>
      </c>
      <c r="M43" s="81">
        <v>7</v>
      </c>
      <c r="N43" s="81">
        <v>4</v>
      </c>
      <c r="O43" s="81">
        <f t="shared" si="2"/>
        <v>24</v>
      </c>
      <c r="P43" s="140">
        <f t="shared" si="3"/>
        <v>38.70967741935484</v>
      </c>
      <c r="Q43" s="51"/>
    </row>
    <row r="44" spans="1:17" ht="15.75" customHeight="1">
      <c r="A44" s="68">
        <v>37</v>
      </c>
      <c r="B44" s="36" t="s">
        <v>142</v>
      </c>
      <c r="C44" s="36" t="s">
        <v>143</v>
      </c>
      <c r="D44" s="36" t="s">
        <v>144</v>
      </c>
      <c r="E44" s="31" t="s">
        <v>148</v>
      </c>
      <c r="F44" s="63">
        <v>40254</v>
      </c>
      <c r="G44" s="31" t="s">
        <v>145</v>
      </c>
      <c r="H44" s="36" t="s">
        <v>147</v>
      </c>
      <c r="I44" s="31">
        <v>8</v>
      </c>
      <c r="J44" s="34" t="s">
        <v>388</v>
      </c>
      <c r="K44" s="81">
        <v>4</v>
      </c>
      <c r="L44" s="81">
        <v>6</v>
      </c>
      <c r="M44" s="81">
        <v>6</v>
      </c>
      <c r="N44" s="81">
        <v>6</v>
      </c>
      <c r="O44" s="81">
        <f t="shared" si="2"/>
        <v>22</v>
      </c>
      <c r="P44" s="140">
        <f t="shared" si="3"/>
        <v>35.483870967741936</v>
      </c>
      <c r="Q44" s="24"/>
    </row>
    <row r="45" spans="1:17" ht="15.75" customHeight="1">
      <c r="A45" s="68">
        <v>38</v>
      </c>
      <c r="B45" s="35" t="s">
        <v>368</v>
      </c>
      <c r="C45" s="35" t="s">
        <v>369</v>
      </c>
      <c r="D45" s="35" t="s">
        <v>209</v>
      </c>
      <c r="E45" s="31" t="s">
        <v>8</v>
      </c>
      <c r="F45" s="63">
        <v>40107</v>
      </c>
      <c r="G45" s="31" t="s">
        <v>145</v>
      </c>
      <c r="H45" s="35" t="s">
        <v>385</v>
      </c>
      <c r="I45" s="31">
        <v>8</v>
      </c>
      <c r="J45" s="33" t="s">
        <v>403</v>
      </c>
      <c r="K45" s="81">
        <v>4</v>
      </c>
      <c r="L45" s="81">
        <v>8</v>
      </c>
      <c r="M45" s="81">
        <v>9</v>
      </c>
      <c r="N45" s="81">
        <v>1</v>
      </c>
      <c r="O45" s="81">
        <f t="shared" si="2"/>
        <v>22</v>
      </c>
      <c r="P45" s="140">
        <f t="shared" si="3"/>
        <v>35.483870967741936</v>
      </c>
      <c r="Q45" s="51"/>
    </row>
    <row r="46" spans="1:17" ht="15.75" customHeight="1">
      <c r="A46" s="68">
        <v>39</v>
      </c>
      <c r="B46" s="46" t="s">
        <v>200</v>
      </c>
      <c r="C46" s="46" t="s">
        <v>652</v>
      </c>
      <c r="D46" s="46" t="s">
        <v>117</v>
      </c>
      <c r="E46" s="81" t="s">
        <v>148</v>
      </c>
      <c r="F46" s="70">
        <v>40243</v>
      </c>
      <c r="G46" s="31" t="s">
        <v>145</v>
      </c>
      <c r="H46" s="46" t="s">
        <v>282</v>
      </c>
      <c r="I46" s="31">
        <v>8</v>
      </c>
      <c r="J46" s="58" t="s">
        <v>299</v>
      </c>
      <c r="K46" s="117">
        <v>2</v>
      </c>
      <c r="L46" s="117">
        <v>8</v>
      </c>
      <c r="M46" s="117">
        <v>6</v>
      </c>
      <c r="N46" s="117">
        <v>5</v>
      </c>
      <c r="O46" s="81">
        <f t="shared" si="2"/>
        <v>21</v>
      </c>
      <c r="P46" s="140">
        <f t="shared" si="3"/>
        <v>33.87096774193548</v>
      </c>
      <c r="Q46" s="50"/>
    </row>
    <row r="47" spans="1:17" ht="15.75" customHeight="1">
      <c r="A47" s="68">
        <v>40</v>
      </c>
      <c r="B47" s="36" t="s">
        <v>342</v>
      </c>
      <c r="C47" s="36" t="s">
        <v>85</v>
      </c>
      <c r="D47" s="36" t="s">
        <v>640</v>
      </c>
      <c r="E47" s="31" t="s">
        <v>148</v>
      </c>
      <c r="F47" s="78">
        <v>40176</v>
      </c>
      <c r="G47" s="31" t="s">
        <v>145</v>
      </c>
      <c r="H47" s="36" t="s">
        <v>80</v>
      </c>
      <c r="I47" s="31">
        <v>8</v>
      </c>
      <c r="J47" s="34" t="s">
        <v>400</v>
      </c>
      <c r="K47" s="81">
        <v>3</v>
      </c>
      <c r="L47" s="81">
        <v>10</v>
      </c>
      <c r="M47" s="81">
        <v>7</v>
      </c>
      <c r="N47" s="81">
        <v>0</v>
      </c>
      <c r="O47" s="81">
        <f t="shared" si="2"/>
        <v>20</v>
      </c>
      <c r="P47" s="140">
        <f t="shared" si="3"/>
        <v>32.258064516129032</v>
      </c>
      <c r="Q47" s="51"/>
    </row>
    <row r="48" spans="1:17" ht="15.75" customHeight="1">
      <c r="A48" s="68">
        <v>41</v>
      </c>
      <c r="B48" s="68" t="s">
        <v>326</v>
      </c>
      <c r="C48" s="68" t="s">
        <v>173</v>
      </c>
      <c r="D48" s="68" t="s">
        <v>138</v>
      </c>
      <c r="E48" s="31" t="s">
        <v>148</v>
      </c>
      <c r="F48" s="73">
        <v>40081</v>
      </c>
      <c r="G48" s="31" t="s">
        <v>145</v>
      </c>
      <c r="H48" s="68" t="s">
        <v>383</v>
      </c>
      <c r="I48" s="31">
        <v>8</v>
      </c>
      <c r="J48" s="38" t="s">
        <v>308</v>
      </c>
      <c r="K48" s="114">
        <v>4</v>
      </c>
      <c r="L48" s="114">
        <v>5</v>
      </c>
      <c r="M48" s="114">
        <v>7</v>
      </c>
      <c r="N48" s="114">
        <v>4</v>
      </c>
      <c r="O48" s="81">
        <f t="shared" si="2"/>
        <v>20</v>
      </c>
      <c r="P48" s="140">
        <f t="shared" si="3"/>
        <v>32.258064516129032</v>
      </c>
      <c r="Q48" s="51"/>
    </row>
    <row r="49" spans="1:17" ht="15.75" customHeight="1">
      <c r="A49" s="68">
        <v>42</v>
      </c>
      <c r="B49" s="36" t="s">
        <v>347</v>
      </c>
      <c r="C49" s="36" t="s">
        <v>45</v>
      </c>
      <c r="D49" s="36" t="s">
        <v>22</v>
      </c>
      <c r="E49" s="31" t="s">
        <v>148</v>
      </c>
      <c r="F49" s="62">
        <v>40194</v>
      </c>
      <c r="G49" s="31" t="s">
        <v>145</v>
      </c>
      <c r="H49" s="36" t="s">
        <v>384</v>
      </c>
      <c r="I49" s="31">
        <v>8</v>
      </c>
      <c r="J49" s="34" t="s">
        <v>401</v>
      </c>
      <c r="K49" s="81">
        <v>3</v>
      </c>
      <c r="L49" s="81">
        <v>7</v>
      </c>
      <c r="M49" s="81">
        <v>5</v>
      </c>
      <c r="N49" s="81">
        <v>5</v>
      </c>
      <c r="O49" s="81">
        <f t="shared" si="2"/>
        <v>20</v>
      </c>
      <c r="P49" s="140">
        <f t="shared" si="3"/>
        <v>32.258064516129032</v>
      </c>
      <c r="Q49" s="51"/>
    </row>
    <row r="50" spans="1:17" ht="15.75" customHeight="1">
      <c r="A50" s="68">
        <v>43</v>
      </c>
      <c r="B50" s="35" t="s">
        <v>359</v>
      </c>
      <c r="C50" s="35" t="s">
        <v>360</v>
      </c>
      <c r="D50" s="35" t="s">
        <v>43</v>
      </c>
      <c r="E50" s="31" t="s">
        <v>8</v>
      </c>
      <c r="F50" s="63">
        <v>40001</v>
      </c>
      <c r="G50" s="31" t="s">
        <v>145</v>
      </c>
      <c r="H50" s="35" t="s">
        <v>287</v>
      </c>
      <c r="I50" s="31">
        <v>8</v>
      </c>
      <c r="J50" s="33" t="s">
        <v>310</v>
      </c>
      <c r="K50" s="81">
        <v>3</v>
      </c>
      <c r="L50" s="81">
        <v>7</v>
      </c>
      <c r="M50" s="81">
        <v>9</v>
      </c>
      <c r="N50" s="81">
        <v>0</v>
      </c>
      <c r="O50" s="81">
        <f t="shared" si="2"/>
        <v>19</v>
      </c>
      <c r="P50" s="140">
        <f t="shared" si="3"/>
        <v>30.64516129032258</v>
      </c>
      <c r="Q50" s="51"/>
    </row>
    <row r="51" spans="1:17" ht="15.75" customHeight="1">
      <c r="A51" s="68">
        <v>44</v>
      </c>
      <c r="B51" s="36" t="s">
        <v>370</v>
      </c>
      <c r="C51" s="36" t="s">
        <v>30</v>
      </c>
      <c r="D51" s="36" t="s">
        <v>32</v>
      </c>
      <c r="E51" s="31" t="s">
        <v>148</v>
      </c>
      <c r="F51" s="62">
        <v>40282</v>
      </c>
      <c r="G51" s="31" t="s">
        <v>145</v>
      </c>
      <c r="H51" s="36" t="s">
        <v>384</v>
      </c>
      <c r="I51" s="31">
        <v>8</v>
      </c>
      <c r="J51" s="34" t="s">
        <v>401</v>
      </c>
      <c r="K51" s="81">
        <v>3</v>
      </c>
      <c r="L51" s="81">
        <v>7</v>
      </c>
      <c r="M51" s="81">
        <v>6</v>
      </c>
      <c r="N51" s="81">
        <v>3</v>
      </c>
      <c r="O51" s="81">
        <f t="shared" si="2"/>
        <v>19</v>
      </c>
      <c r="P51" s="140">
        <f t="shared" si="3"/>
        <v>30.64516129032258</v>
      </c>
      <c r="Q51" s="51"/>
    </row>
    <row r="52" spans="1:17" ht="15.75" customHeight="1">
      <c r="A52" s="68">
        <v>45</v>
      </c>
      <c r="B52" s="35" t="s">
        <v>364</v>
      </c>
      <c r="C52" s="35" t="s">
        <v>50</v>
      </c>
      <c r="D52" s="35" t="s">
        <v>46</v>
      </c>
      <c r="E52" s="31" t="s">
        <v>148</v>
      </c>
      <c r="F52" s="63">
        <v>40054</v>
      </c>
      <c r="G52" s="31" t="s">
        <v>145</v>
      </c>
      <c r="H52" s="35" t="s">
        <v>385</v>
      </c>
      <c r="I52" s="31">
        <v>8</v>
      </c>
      <c r="J52" s="33" t="s">
        <v>403</v>
      </c>
      <c r="K52" s="81">
        <v>3</v>
      </c>
      <c r="L52" s="81">
        <v>10</v>
      </c>
      <c r="M52" s="81">
        <v>6</v>
      </c>
      <c r="N52" s="81">
        <v>0</v>
      </c>
      <c r="O52" s="81">
        <f t="shared" si="2"/>
        <v>19</v>
      </c>
      <c r="P52" s="140">
        <f t="shared" si="3"/>
        <v>30.64516129032258</v>
      </c>
      <c r="Q52" s="51"/>
    </row>
    <row r="53" spans="1:17" ht="15.75" customHeight="1">
      <c r="A53" s="68">
        <v>46</v>
      </c>
      <c r="B53" s="68" t="s">
        <v>339</v>
      </c>
      <c r="C53" s="68" t="s">
        <v>55</v>
      </c>
      <c r="D53" s="68" t="s">
        <v>122</v>
      </c>
      <c r="E53" s="31" t="s">
        <v>148</v>
      </c>
      <c r="F53" s="73">
        <v>40070</v>
      </c>
      <c r="G53" s="31" t="s">
        <v>145</v>
      </c>
      <c r="H53" s="68" t="s">
        <v>383</v>
      </c>
      <c r="I53" s="31">
        <v>8</v>
      </c>
      <c r="J53" s="38" t="s">
        <v>399</v>
      </c>
      <c r="K53" s="81">
        <v>3</v>
      </c>
      <c r="L53" s="81">
        <v>5</v>
      </c>
      <c r="M53" s="81">
        <v>8</v>
      </c>
      <c r="N53" s="81">
        <v>3</v>
      </c>
      <c r="O53" s="81">
        <f t="shared" si="2"/>
        <v>19</v>
      </c>
      <c r="P53" s="140">
        <f t="shared" si="3"/>
        <v>30.64516129032258</v>
      </c>
      <c r="Q53" s="51"/>
    </row>
    <row r="54" spans="1:17" ht="15.75" customHeight="1">
      <c r="A54" s="68">
        <v>47</v>
      </c>
      <c r="B54" s="35" t="s">
        <v>333</v>
      </c>
      <c r="C54" s="35" t="s">
        <v>334</v>
      </c>
      <c r="D54" s="35" t="s">
        <v>335</v>
      </c>
      <c r="E54" s="31" t="s">
        <v>148</v>
      </c>
      <c r="F54" s="63">
        <v>40109</v>
      </c>
      <c r="G54" s="31" t="s">
        <v>145</v>
      </c>
      <c r="H54" s="35" t="s">
        <v>285</v>
      </c>
      <c r="I54" s="31">
        <v>8</v>
      </c>
      <c r="J54" s="33" t="s">
        <v>392</v>
      </c>
      <c r="K54" s="81">
        <v>4</v>
      </c>
      <c r="L54" s="81">
        <v>5</v>
      </c>
      <c r="M54" s="81">
        <v>9</v>
      </c>
      <c r="N54" s="81">
        <v>0</v>
      </c>
      <c r="O54" s="81">
        <f t="shared" si="2"/>
        <v>18</v>
      </c>
      <c r="P54" s="140">
        <f t="shared" si="3"/>
        <v>29.032258064516128</v>
      </c>
      <c r="Q54" s="51"/>
    </row>
    <row r="55" spans="1:17" ht="15.75" customHeight="1">
      <c r="A55" s="68">
        <v>48</v>
      </c>
      <c r="B55" s="35" t="s">
        <v>113</v>
      </c>
      <c r="C55" s="35" t="s">
        <v>235</v>
      </c>
      <c r="D55" s="35" t="s">
        <v>59</v>
      </c>
      <c r="E55" s="31" t="s">
        <v>148</v>
      </c>
      <c r="F55" s="63">
        <v>40140</v>
      </c>
      <c r="G55" s="31" t="s">
        <v>145</v>
      </c>
      <c r="H55" s="35" t="s">
        <v>287</v>
      </c>
      <c r="I55" s="31">
        <v>8</v>
      </c>
      <c r="J55" s="33" t="s">
        <v>309</v>
      </c>
      <c r="K55" s="81">
        <v>3</v>
      </c>
      <c r="L55" s="81">
        <v>8</v>
      </c>
      <c r="M55" s="81">
        <v>7</v>
      </c>
      <c r="N55" s="81">
        <v>0</v>
      </c>
      <c r="O55" s="81">
        <f t="shared" si="2"/>
        <v>18</v>
      </c>
      <c r="P55" s="140">
        <f t="shared" si="3"/>
        <v>29.032258064516128</v>
      </c>
      <c r="Q55" s="51"/>
    </row>
    <row r="56" spans="1:17" ht="15.75" customHeight="1">
      <c r="A56" s="68">
        <v>49</v>
      </c>
      <c r="B56" s="35" t="s">
        <v>358</v>
      </c>
      <c r="C56" s="35" t="s">
        <v>169</v>
      </c>
      <c r="D56" s="35" t="s">
        <v>213</v>
      </c>
      <c r="E56" s="31" t="s">
        <v>8</v>
      </c>
      <c r="F56" s="63">
        <v>40181</v>
      </c>
      <c r="G56" s="31" t="s">
        <v>145</v>
      </c>
      <c r="H56" s="35" t="s">
        <v>287</v>
      </c>
      <c r="I56" s="31">
        <v>8</v>
      </c>
      <c r="J56" s="33" t="s">
        <v>309</v>
      </c>
      <c r="K56" s="114">
        <v>5</v>
      </c>
      <c r="L56" s="114">
        <v>8</v>
      </c>
      <c r="M56" s="114">
        <v>4</v>
      </c>
      <c r="N56" s="114">
        <v>0</v>
      </c>
      <c r="O56" s="81">
        <f t="shared" si="2"/>
        <v>17</v>
      </c>
      <c r="P56" s="140">
        <f t="shared" si="3"/>
        <v>27.419354838709676</v>
      </c>
      <c r="Q56" s="51"/>
    </row>
    <row r="57" spans="1:17" ht="15.75" customHeight="1">
      <c r="A57" s="68">
        <v>50</v>
      </c>
      <c r="B57" s="36" t="s">
        <v>71</v>
      </c>
      <c r="C57" s="36" t="s">
        <v>51</v>
      </c>
      <c r="D57" s="36" t="s">
        <v>28</v>
      </c>
      <c r="E57" s="31" t="s">
        <v>8</v>
      </c>
      <c r="F57" s="62">
        <v>39989</v>
      </c>
      <c r="G57" s="31" t="s">
        <v>145</v>
      </c>
      <c r="H57" s="36" t="s">
        <v>282</v>
      </c>
      <c r="I57" s="31">
        <v>8</v>
      </c>
      <c r="J57" s="34" t="s">
        <v>394</v>
      </c>
      <c r="K57" s="81">
        <v>4</v>
      </c>
      <c r="L57" s="81">
        <v>5</v>
      </c>
      <c r="M57" s="81">
        <v>4</v>
      </c>
      <c r="N57" s="81">
        <v>3</v>
      </c>
      <c r="O57" s="81">
        <f t="shared" si="2"/>
        <v>16</v>
      </c>
      <c r="P57" s="140">
        <f t="shared" si="3"/>
        <v>25.806451612903224</v>
      </c>
      <c r="Q57" s="51"/>
    </row>
    <row r="58" spans="1:17" ht="15.75" customHeight="1">
      <c r="A58" s="68">
        <v>51</v>
      </c>
      <c r="B58" s="35" t="s">
        <v>337</v>
      </c>
      <c r="C58" s="35" t="s">
        <v>338</v>
      </c>
      <c r="D58" s="35" t="s">
        <v>67</v>
      </c>
      <c r="E58" s="31" t="s">
        <v>148</v>
      </c>
      <c r="F58" s="63">
        <v>40406</v>
      </c>
      <c r="G58" s="31" t="s">
        <v>145</v>
      </c>
      <c r="H58" s="35" t="s">
        <v>285</v>
      </c>
      <c r="I58" s="31">
        <v>8</v>
      </c>
      <c r="J58" s="33" t="s">
        <v>392</v>
      </c>
      <c r="K58" s="81">
        <v>1</v>
      </c>
      <c r="L58" s="81">
        <v>6</v>
      </c>
      <c r="M58" s="81">
        <v>7</v>
      </c>
      <c r="N58" s="81">
        <v>0</v>
      </c>
      <c r="O58" s="81">
        <f t="shared" si="2"/>
        <v>14</v>
      </c>
      <c r="P58" s="140">
        <f t="shared" si="3"/>
        <v>22.580645161290324</v>
      </c>
      <c r="Q58" s="51"/>
    </row>
    <row r="59" spans="1:17" ht="15.75" customHeight="1">
      <c r="A59" s="68">
        <v>52</v>
      </c>
      <c r="B59" s="35" t="s">
        <v>362</v>
      </c>
      <c r="C59" s="35" t="s">
        <v>363</v>
      </c>
      <c r="D59" s="35" t="s">
        <v>155</v>
      </c>
      <c r="E59" s="31" t="s">
        <v>148</v>
      </c>
      <c r="F59" s="63">
        <v>40113</v>
      </c>
      <c r="G59" s="31" t="s">
        <v>145</v>
      </c>
      <c r="H59" s="35" t="s">
        <v>285</v>
      </c>
      <c r="I59" s="31">
        <v>8</v>
      </c>
      <c r="J59" s="33" t="s">
        <v>392</v>
      </c>
      <c r="K59" s="81">
        <v>3</v>
      </c>
      <c r="L59" s="81">
        <v>6</v>
      </c>
      <c r="M59" s="81">
        <v>5</v>
      </c>
      <c r="N59" s="81">
        <v>0</v>
      </c>
      <c r="O59" s="81">
        <f t="shared" si="2"/>
        <v>14</v>
      </c>
      <c r="P59" s="140">
        <f t="shared" si="3"/>
        <v>22.580645161290324</v>
      </c>
      <c r="Q59" s="51"/>
    </row>
    <row r="60" spans="1:17" ht="15.75" customHeight="1">
      <c r="A60" s="68">
        <v>53</v>
      </c>
      <c r="B60" s="35" t="s">
        <v>343</v>
      </c>
      <c r="C60" s="35" t="s">
        <v>344</v>
      </c>
      <c r="D60" s="35" t="s">
        <v>47</v>
      </c>
      <c r="E60" s="31" t="s">
        <v>148</v>
      </c>
      <c r="F60" s="63">
        <v>40025</v>
      </c>
      <c r="G60" s="31" t="s">
        <v>145</v>
      </c>
      <c r="H60" s="36" t="s">
        <v>186</v>
      </c>
      <c r="I60" s="31">
        <v>8</v>
      </c>
      <c r="J60" s="34" t="s">
        <v>390</v>
      </c>
      <c r="K60" s="81">
        <v>3</v>
      </c>
      <c r="L60" s="81">
        <v>8</v>
      </c>
      <c r="M60" s="81">
        <v>3</v>
      </c>
      <c r="N60" s="81">
        <v>0</v>
      </c>
      <c r="O60" s="81">
        <f t="shared" si="2"/>
        <v>14</v>
      </c>
      <c r="P60" s="140">
        <f t="shared" si="3"/>
        <v>22.580645161290324</v>
      </c>
      <c r="Q60" s="51"/>
    </row>
    <row r="61" spans="1:17" ht="15.75" customHeight="1">
      <c r="A61" s="68">
        <v>54</v>
      </c>
      <c r="B61" s="35" t="s">
        <v>203</v>
      </c>
      <c r="C61" s="35" t="s">
        <v>50</v>
      </c>
      <c r="D61" s="35" t="s">
        <v>108</v>
      </c>
      <c r="E61" s="31" t="s">
        <v>148</v>
      </c>
      <c r="F61" s="63">
        <v>40037</v>
      </c>
      <c r="G61" s="31" t="s">
        <v>145</v>
      </c>
      <c r="H61" s="36" t="s">
        <v>186</v>
      </c>
      <c r="I61" s="31">
        <v>8</v>
      </c>
      <c r="J61" s="34" t="s">
        <v>404</v>
      </c>
      <c r="K61" s="81">
        <v>5</v>
      </c>
      <c r="L61" s="81">
        <v>3</v>
      </c>
      <c r="M61" s="81">
        <v>5</v>
      </c>
      <c r="N61" s="81">
        <v>0</v>
      </c>
      <c r="O61" s="81">
        <f t="shared" si="2"/>
        <v>13</v>
      </c>
      <c r="P61" s="140">
        <f t="shared" si="3"/>
        <v>20.967741935483872</v>
      </c>
      <c r="Q61" s="51"/>
    </row>
    <row r="62" spans="1:17" ht="15.75" customHeight="1">
      <c r="A62" s="68">
        <v>55</v>
      </c>
      <c r="B62" s="36" t="s">
        <v>361</v>
      </c>
      <c r="C62" s="36" t="s">
        <v>116</v>
      </c>
      <c r="D62" s="36" t="s">
        <v>117</v>
      </c>
      <c r="E62" s="31" t="s">
        <v>148</v>
      </c>
      <c r="F62" s="62">
        <v>40066</v>
      </c>
      <c r="G62" s="31" t="s">
        <v>145</v>
      </c>
      <c r="H62" s="36" t="s">
        <v>288</v>
      </c>
      <c r="I62" s="31">
        <v>8</v>
      </c>
      <c r="J62" s="33" t="s">
        <v>639</v>
      </c>
      <c r="K62" s="81">
        <v>3</v>
      </c>
      <c r="L62" s="81">
        <v>6</v>
      </c>
      <c r="M62" s="81">
        <v>3</v>
      </c>
      <c r="N62" s="81">
        <v>0</v>
      </c>
      <c r="O62" s="81">
        <f t="shared" si="2"/>
        <v>12</v>
      </c>
      <c r="P62" s="140">
        <f t="shared" si="3"/>
        <v>19.35483870967742</v>
      </c>
      <c r="Q62" s="51"/>
    </row>
    <row r="63" spans="1:17" ht="15.75" customHeight="1">
      <c r="A63" s="68">
        <v>56</v>
      </c>
      <c r="B63" s="36" t="s">
        <v>348</v>
      </c>
      <c r="C63" s="36" t="s">
        <v>349</v>
      </c>
      <c r="D63" s="36" t="s">
        <v>115</v>
      </c>
      <c r="E63" s="31" t="s">
        <v>148</v>
      </c>
      <c r="F63" s="62">
        <v>39932</v>
      </c>
      <c r="G63" s="31" t="s">
        <v>145</v>
      </c>
      <c r="H63" s="36" t="s">
        <v>282</v>
      </c>
      <c r="I63" s="31">
        <v>8</v>
      </c>
      <c r="J63" s="34" t="s">
        <v>394</v>
      </c>
      <c r="K63" s="81">
        <v>3</v>
      </c>
      <c r="L63" s="81">
        <v>4</v>
      </c>
      <c r="M63" s="81">
        <v>3</v>
      </c>
      <c r="N63" s="81">
        <v>0</v>
      </c>
      <c r="O63" s="81">
        <f t="shared" si="2"/>
        <v>10</v>
      </c>
      <c r="P63" s="140">
        <f t="shared" si="3"/>
        <v>16.129032258064516</v>
      </c>
      <c r="Q63" s="51"/>
    </row>
    <row r="64" spans="1:17" ht="15.75" customHeight="1">
      <c r="A64" s="68">
        <v>57</v>
      </c>
      <c r="B64" s="35" t="s">
        <v>316</v>
      </c>
      <c r="C64" s="35" t="s">
        <v>38</v>
      </c>
      <c r="D64" s="35" t="s">
        <v>138</v>
      </c>
      <c r="E64" s="31" t="s">
        <v>148</v>
      </c>
      <c r="F64" s="63">
        <v>39944</v>
      </c>
      <c r="G64" s="31" t="s">
        <v>145</v>
      </c>
      <c r="H64" s="35" t="s">
        <v>380</v>
      </c>
      <c r="I64" s="31">
        <v>8</v>
      </c>
      <c r="J64" s="33" t="s">
        <v>387</v>
      </c>
      <c r="K64" s="81">
        <v>3</v>
      </c>
      <c r="L64" s="81">
        <v>4</v>
      </c>
      <c r="M64" s="81">
        <v>1</v>
      </c>
      <c r="N64" s="81">
        <v>0</v>
      </c>
      <c r="O64" s="81">
        <f t="shared" si="2"/>
        <v>8</v>
      </c>
      <c r="P64" s="140">
        <f t="shared" si="3"/>
        <v>12.903225806451612</v>
      </c>
      <c r="Q64" s="51"/>
    </row>
    <row r="66" spans="6:8" ht="15.75" customHeight="1">
      <c r="F66" s="169" t="s">
        <v>653</v>
      </c>
      <c r="G66" s="170"/>
      <c r="H66" s="170"/>
    </row>
  </sheetData>
  <sortState ref="A8:P64">
    <sortCondition descending="1" ref="O8:O64"/>
  </sortState>
  <mergeCells count="1">
    <mergeCell ref="F66:H66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zoomScale="115" zoomScaleNormal="115" workbookViewId="0">
      <selection activeCell="J8" sqref="J8:J64"/>
    </sheetView>
  </sheetViews>
  <sheetFormatPr defaultRowHeight="12.75"/>
  <cols>
    <col min="1" max="1" width="6.140625" customWidth="1"/>
    <col min="2" max="2" width="15.28515625" customWidth="1"/>
    <col min="3" max="3" width="15.85546875" customWidth="1"/>
    <col min="4" max="4" width="19.28515625" customWidth="1"/>
    <col min="5" max="5" width="6" customWidth="1"/>
    <col min="6" max="6" width="12.85546875" customWidth="1"/>
    <col min="8" max="8" width="21.140625" customWidth="1"/>
    <col min="9" max="9" width="7.7109375" customWidth="1"/>
    <col min="10" max="10" width="39.5703125" customWidth="1"/>
    <col min="11" max="11" width="6.42578125" customWidth="1"/>
    <col min="12" max="12" width="6.5703125" customWidth="1"/>
    <col min="13" max="13" width="6.7109375" customWidth="1"/>
    <col min="14" max="14" width="7" customWidth="1"/>
    <col min="17" max="17" width="13.5703125" customWidth="1"/>
  </cols>
  <sheetData>
    <row r="1" spans="1:17">
      <c r="A1" s="1" t="s">
        <v>0</v>
      </c>
      <c r="B1" s="3" t="s">
        <v>1</v>
      </c>
      <c r="C1" s="3"/>
      <c r="D1" s="3"/>
      <c r="E1" s="3"/>
      <c r="F1" s="3"/>
      <c r="G1" s="3"/>
      <c r="H1" s="10"/>
    </row>
    <row r="2" spans="1:17">
      <c r="A2" s="10"/>
      <c r="B2" s="8" t="s">
        <v>2</v>
      </c>
      <c r="C2" s="9" t="s">
        <v>3</v>
      </c>
      <c r="D2" s="10" t="s">
        <v>0</v>
      </c>
      <c r="E2" s="10"/>
      <c r="F2" s="10"/>
      <c r="G2" s="10"/>
      <c r="H2" s="10"/>
    </row>
    <row r="3" spans="1:17">
      <c r="A3" s="10"/>
      <c r="B3" s="8" t="s">
        <v>4</v>
      </c>
      <c r="C3" s="77" t="s">
        <v>315</v>
      </c>
      <c r="D3" s="10"/>
      <c r="E3" s="10"/>
      <c r="F3" s="10"/>
      <c r="G3" s="10"/>
      <c r="H3" s="10"/>
    </row>
    <row r="4" spans="1:17">
      <c r="A4" s="10"/>
      <c r="B4" s="8" t="s">
        <v>6</v>
      </c>
      <c r="C4" s="10">
        <v>9</v>
      </c>
      <c r="D4" s="10"/>
      <c r="E4" s="10"/>
      <c r="F4" s="10"/>
      <c r="G4" s="10"/>
      <c r="H4" s="10"/>
    </row>
    <row r="5" spans="1:17">
      <c r="A5" s="10"/>
      <c r="B5" s="11" t="s">
        <v>7</v>
      </c>
      <c r="C5" s="12"/>
      <c r="D5" s="10">
        <v>100</v>
      </c>
      <c r="E5" s="10"/>
      <c r="F5" s="13"/>
      <c r="G5" s="10"/>
      <c r="H5" s="10"/>
    </row>
    <row r="7" spans="1:17" ht="63">
      <c r="A7" s="30" t="s">
        <v>9</v>
      </c>
      <c r="B7" s="30" t="s">
        <v>10</v>
      </c>
      <c r="C7" s="30" t="s">
        <v>11</v>
      </c>
      <c r="D7" s="30" t="s">
        <v>12</v>
      </c>
      <c r="E7" s="30" t="s">
        <v>13</v>
      </c>
      <c r="F7" s="30" t="s">
        <v>14</v>
      </c>
      <c r="G7" s="30" t="s">
        <v>15</v>
      </c>
      <c r="H7" s="30" t="s">
        <v>16</v>
      </c>
      <c r="I7" s="30" t="s">
        <v>6</v>
      </c>
      <c r="J7" s="30" t="s">
        <v>17</v>
      </c>
      <c r="K7" s="30" t="s">
        <v>81</v>
      </c>
      <c r="L7" s="30" t="s">
        <v>82</v>
      </c>
      <c r="M7" s="47" t="s">
        <v>83</v>
      </c>
      <c r="N7" s="111" t="s">
        <v>651</v>
      </c>
      <c r="O7" s="29" t="s">
        <v>19</v>
      </c>
      <c r="P7" s="29" t="s">
        <v>650</v>
      </c>
      <c r="Q7" s="29" t="s">
        <v>18</v>
      </c>
    </row>
    <row r="8" spans="1:17" ht="15.75">
      <c r="A8" s="83">
        <v>1</v>
      </c>
      <c r="B8" s="66" t="s">
        <v>457</v>
      </c>
      <c r="C8" s="66" t="s">
        <v>173</v>
      </c>
      <c r="D8" s="66" t="s">
        <v>141</v>
      </c>
      <c r="E8" s="31" t="s">
        <v>148</v>
      </c>
      <c r="F8" s="53">
        <v>39702</v>
      </c>
      <c r="G8" s="82" t="s">
        <v>3</v>
      </c>
      <c r="H8" s="66" t="s">
        <v>471</v>
      </c>
      <c r="I8" s="31">
        <v>9</v>
      </c>
      <c r="J8" s="66" t="s">
        <v>398</v>
      </c>
      <c r="K8" s="120">
        <v>15</v>
      </c>
      <c r="L8" s="120">
        <v>17</v>
      </c>
      <c r="M8" s="120">
        <v>28</v>
      </c>
      <c r="N8" s="120">
        <v>16</v>
      </c>
      <c r="O8" s="81">
        <f t="shared" ref="O8:O39" si="0">SUM(K8:N8)</f>
        <v>76</v>
      </c>
      <c r="P8" s="81">
        <f t="shared" ref="P8:P39" si="1">O8*100/100</f>
        <v>76</v>
      </c>
      <c r="Q8" s="51" t="s">
        <v>655</v>
      </c>
    </row>
    <row r="9" spans="1:17" ht="15.75">
      <c r="A9" s="83">
        <v>2</v>
      </c>
      <c r="B9" s="84" t="s">
        <v>419</v>
      </c>
      <c r="C9" s="84" t="s">
        <v>130</v>
      </c>
      <c r="D9" s="84" t="s">
        <v>420</v>
      </c>
      <c r="E9" s="31" t="s">
        <v>8</v>
      </c>
      <c r="F9" s="44">
        <v>39736</v>
      </c>
      <c r="G9" s="82" t="s">
        <v>3</v>
      </c>
      <c r="H9" s="84" t="s">
        <v>381</v>
      </c>
      <c r="I9" s="31">
        <v>9</v>
      </c>
      <c r="J9" s="84" t="s">
        <v>474</v>
      </c>
      <c r="K9" s="144">
        <v>10</v>
      </c>
      <c r="L9" s="144">
        <v>17</v>
      </c>
      <c r="M9" s="144">
        <v>26</v>
      </c>
      <c r="N9" s="144">
        <v>18</v>
      </c>
      <c r="O9" s="81">
        <f t="shared" si="0"/>
        <v>71</v>
      </c>
      <c r="P9" s="81">
        <f t="shared" si="1"/>
        <v>71</v>
      </c>
      <c r="Q9" s="51" t="s">
        <v>656</v>
      </c>
    </row>
    <row r="10" spans="1:17" ht="15.75">
      <c r="A10" s="83">
        <v>3</v>
      </c>
      <c r="B10" s="84" t="s">
        <v>413</v>
      </c>
      <c r="C10" s="84" t="s">
        <v>201</v>
      </c>
      <c r="D10" s="84" t="s">
        <v>167</v>
      </c>
      <c r="E10" s="31" t="s">
        <v>8</v>
      </c>
      <c r="F10" s="153">
        <v>39776</v>
      </c>
      <c r="G10" s="82" t="s">
        <v>3</v>
      </c>
      <c r="H10" s="84" t="s">
        <v>381</v>
      </c>
      <c r="I10" s="31">
        <v>9</v>
      </c>
      <c r="J10" s="84" t="s">
        <v>472</v>
      </c>
      <c r="K10" s="144">
        <v>11</v>
      </c>
      <c r="L10" s="144">
        <v>17</v>
      </c>
      <c r="M10" s="144">
        <v>25</v>
      </c>
      <c r="N10" s="144">
        <v>16</v>
      </c>
      <c r="O10" s="81">
        <f t="shared" si="0"/>
        <v>69</v>
      </c>
      <c r="P10" s="81">
        <f t="shared" si="1"/>
        <v>69</v>
      </c>
      <c r="Q10" s="51" t="s">
        <v>656</v>
      </c>
    </row>
    <row r="11" spans="1:17" ht="15.75">
      <c r="A11" s="83">
        <v>4</v>
      </c>
      <c r="B11" s="66" t="s">
        <v>461</v>
      </c>
      <c r="C11" s="66" t="s">
        <v>182</v>
      </c>
      <c r="D11" s="66" t="s">
        <v>47</v>
      </c>
      <c r="E11" s="31" t="s">
        <v>148</v>
      </c>
      <c r="F11" s="53">
        <v>39659</v>
      </c>
      <c r="G11" s="82" t="s">
        <v>3</v>
      </c>
      <c r="H11" s="66" t="s">
        <v>471</v>
      </c>
      <c r="I11" s="31">
        <v>9</v>
      </c>
      <c r="J11" s="160" t="s">
        <v>404</v>
      </c>
      <c r="K11" s="31">
        <v>14</v>
      </c>
      <c r="L11" s="31">
        <v>11</v>
      </c>
      <c r="M11" s="31">
        <v>25</v>
      </c>
      <c r="N11" s="31">
        <v>16</v>
      </c>
      <c r="O11" s="81">
        <f t="shared" si="0"/>
        <v>66</v>
      </c>
      <c r="P11" s="81">
        <f t="shared" si="1"/>
        <v>66</v>
      </c>
      <c r="Q11" s="51" t="s">
        <v>656</v>
      </c>
    </row>
    <row r="12" spans="1:17" ht="15.75">
      <c r="A12" s="83">
        <v>5</v>
      </c>
      <c r="B12" s="84" t="s">
        <v>448</v>
      </c>
      <c r="C12" s="84" t="s">
        <v>449</v>
      </c>
      <c r="D12" s="84" t="s">
        <v>126</v>
      </c>
      <c r="E12" s="31" t="s">
        <v>148</v>
      </c>
      <c r="F12" s="44">
        <v>39652</v>
      </c>
      <c r="G12" s="82" t="s">
        <v>3</v>
      </c>
      <c r="H12" s="84" t="s">
        <v>186</v>
      </c>
      <c r="I12" s="31">
        <v>9</v>
      </c>
      <c r="J12" s="84" t="s">
        <v>404</v>
      </c>
      <c r="K12" s="120">
        <v>15</v>
      </c>
      <c r="L12" s="120">
        <v>16</v>
      </c>
      <c r="M12" s="120">
        <v>21</v>
      </c>
      <c r="N12" s="120">
        <v>14</v>
      </c>
      <c r="O12" s="81">
        <f t="shared" si="0"/>
        <v>66</v>
      </c>
      <c r="P12" s="81">
        <f t="shared" si="1"/>
        <v>66</v>
      </c>
      <c r="Q12" s="51" t="s">
        <v>656</v>
      </c>
    </row>
    <row r="13" spans="1:17" ht="15.75">
      <c r="A13" s="83">
        <v>6</v>
      </c>
      <c r="B13" s="84" t="s">
        <v>411</v>
      </c>
      <c r="C13" s="84" t="s">
        <v>412</v>
      </c>
      <c r="D13" s="86" t="s">
        <v>223</v>
      </c>
      <c r="E13" s="31" t="s">
        <v>561</v>
      </c>
      <c r="F13" s="44">
        <v>39717</v>
      </c>
      <c r="G13" s="82" t="s">
        <v>3</v>
      </c>
      <c r="H13" s="84" t="s">
        <v>186</v>
      </c>
      <c r="I13" s="31">
        <v>9</v>
      </c>
      <c r="J13" s="84" t="s">
        <v>398</v>
      </c>
      <c r="K13" s="120">
        <v>13</v>
      </c>
      <c r="L13" s="120">
        <v>14</v>
      </c>
      <c r="M13" s="120">
        <v>27</v>
      </c>
      <c r="N13" s="120">
        <v>11</v>
      </c>
      <c r="O13" s="81">
        <f t="shared" si="0"/>
        <v>65</v>
      </c>
      <c r="P13" s="81">
        <f t="shared" si="1"/>
        <v>65</v>
      </c>
      <c r="Q13" s="51" t="s">
        <v>656</v>
      </c>
    </row>
    <row r="14" spans="1:17" ht="15.75">
      <c r="A14" s="83">
        <v>7</v>
      </c>
      <c r="B14" s="86" t="s">
        <v>257</v>
      </c>
      <c r="C14" s="86" t="s">
        <v>38</v>
      </c>
      <c r="D14" s="86" t="s">
        <v>258</v>
      </c>
      <c r="E14" s="31" t="s">
        <v>148</v>
      </c>
      <c r="F14" s="52">
        <v>39596</v>
      </c>
      <c r="G14" s="82" t="s">
        <v>3</v>
      </c>
      <c r="H14" s="86" t="s">
        <v>286</v>
      </c>
      <c r="I14" s="31">
        <v>9</v>
      </c>
      <c r="J14" s="86" t="s">
        <v>477</v>
      </c>
      <c r="K14" s="144">
        <v>14</v>
      </c>
      <c r="L14" s="144">
        <v>15</v>
      </c>
      <c r="M14" s="144">
        <v>22</v>
      </c>
      <c r="N14" s="144">
        <v>14</v>
      </c>
      <c r="O14" s="81">
        <f t="shared" si="0"/>
        <v>65</v>
      </c>
      <c r="P14" s="81">
        <f t="shared" si="1"/>
        <v>65</v>
      </c>
      <c r="Q14" s="51" t="s">
        <v>656</v>
      </c>
    </row>
    <row r="15" spans="1:17" ht="15.75">
      <c r="A15" s="83">
        <v>8</v>
      </c>
      <c r="B15" s="66" t="s">
        <v>458</v>
      </c>
      <c r="C15" s="66" t="s">
        <v>158</v>
      </c>
      <c r="D15" s="66" t="s">
        <v>54</v>
      </c>
      <c r="E15" s="31" t="s">
        <v>148</v>
      </c>
      <c r="F15" s="53">
        <v>39751</v>
      </c>
      <c r="G15" s="82" t="s">
        <v>3</v>
      </c>
      <c r="H15" s="66" t="s">
        <v>282</v>
      </c>
      <c r="I15" s="31">
        <v>9</v>
      </c>
      <c r="J15" s="66" t="s">
        <v>307</v>
      </c>
      <c r="K15" s="144">
        <v>12</v>
      </c>
      <c r="L15" s="144">
        <v>13</v>
      </c>
      <c r="M15" s="144">
        <v>24</v>
      </c>
      <c r="N15" s="144">
        <v>14</v>
      </c>
      <c r="O15" s="81">
        <f t="shared" si="0"/>
        <v>63</v>
      </c>
      <c r="P15" s="81">
        <f t="shared" si="1"/>
        <v>63</v>
      </c>
      <c r="Q15" s="51" t="s">
        <v>656</v>
      </c>
    </row>
    <row r="16" spans="1:17" ht="15.75">
      <c r="A16" s="83">
        <v>9</v>
      </c>
      <c r="B16" s="66" t="s">
        <v>459</v>
      </c>
      <c r="C16" s="66" t="s">
        <v>55</v>
      </c>
      <c r="D16" s="66" t="s">
        <v>105</v>
      </c>
      <c r="E16" s="31" t="s">
        <v>148</v>
      </c>
      <c r="F16" s="53">
        <v>39705</v>
      </c>
      <c r="G16" s="82" t="s">
        <v>3</v>
      </c>
      <c r="H16" s="66" t="s">
        <v>471</v>
      </c>
      <c r="I16" s="31">
        <v>9</v>
      </c>
      <c r="J16" s="173" t="s">
        <v>390</v>
      </c>
      <c r="K16" s="144">
        <v>13</v>
      </c>
      <c r="L16" s="144">
        <v>12</v>
      </c>
      <c r="M16" s="144">
        <v>17</v>
      </c>
      <c r="N16" s="144">
        <v>18</v>
      </c>
      <c r="O16" s="81">
        <f t="shared" si="0"/>
        <v>60</v>
      </c>
      <c r="P16" s="81">
        <f t="shared" si="1"/>
        <v>60</v>
      </c>
      <c r="Q16" s="51" t="s">
        <v>656</v>
      </c>
    </row>
    <row r="17" spans="1:17" ht="15.75">
      <c r="A17" s="83">
        <v>10</v>
      </c>
      <c r="B17" s="84" t="s">
        <v>327</v>
      </c>
      <c r="C17" s="84" t="s">
        <v>75</v>
      </c>
      <c r="D17" s="84" t="s">
        <v>197</v>
      </c>
      <c r="E17" s="31" t="s">
        <v>148</v>
      </c>
      <c r="F17" s="44">
        <v>39493</v>
      </c>
      <c r="G17" s="82" t="s">
        <v>3</v>
      </c>
      <c r="H17" s="84" t="s">
        <v>641</v>
      </c>
      <c r="I17" s="31">
        <v>9</v>
      </c>
      <c r="J17" s="84" t="s">
        <v>293</v>
      </c>
      <c r="K17" s="121">
        <v>14</v>
      </c>
      <c r="L17" s="121">
        <v>13</v>
      </c>
      <c r="M17" s="121">
        <v>14</v>
      </c>
      <c r="N17" s="121">
        <v>19</v>
      </c>
      <c r="O17" s="81">
        <f t="shared" si="0"/>
        <v>60</v>
      </c>
      <c r="P17" s="81">
        <f t="shared" si="1"/>
        <v>60</v>
      </c>
      <c r="Q17" s="51" t="s">
        <v>656</v>
      </c>
    </row>
    <row r="18" spans="1:17" ht="15.75">
      <c r="A18" s="159">
        <v>11</v>
      </c>
      <c r="B18" s="160" t="s">
        <v>442</v>
      </c>
      <c r="C18" s="160" t="s">
        <v>60</v>
      </c>
      <c r="D18" s="160" t="s">
        <v>266</v>
      </c>
      <c r="E18" s="161" t="s">
        <v>8</v>
      </c>
      <c r="F18" s="162">
        <v>39807</v>
      </c>
      <c r="G18" s="163" t="s">
        <v>3</v>
      </c>
      <c r="H18" s="160" t="s">
        <v>186</v>
      </c>
      <c r="I18" s="161">
        <v>9</v>
      </c>
      <c r="J18" s="160" t="s">
        <v>404</v>
      </c>
      <c r="K18" s="164">
        <v>14</v>
      </c>
      <c r="L18" s="164">
        <v>16</v>
      </c>
      <c r="M18" s="164">
        <v>17</v>
      </c>
      <c r="N18" s="164">
        <v>13</v>
      </c>
      <c r="O18" s="165">
        <f t="shared" si="0"/>
        <v>60</v>
      </c>
      <c r="P18" s="165">
        <f t="shared" si="1"/>
        <v>60</v>
      </c>
      <c r="Q18" s="166" t="s">
        <v>656</v>
      </c>
    </row>
    <row r="19" spans="1:17" ht="15.75">
      <c r="A19" s="83">
        <v>12</v>
      </c>
      <c r="B19" s="66" t="s">
        <v>462</v>
      </c>
      <c r="C19" s="66" t="s">
        <v>463</v>
      </c>
      <c r="D19" s="66" t="s">
        <v>115</v>
      </c>
      <c r="E19" s="31" t="s">
        <v>148</v>
      </c>
      <c r="F19" s="53">
        <v>39769</v>
      </c>
      <c r="G19" s="82" t="s">
        <v>3</v>
      </c>
      <c r="H19" s="85" t="s">
        <v>147</v>
      </c>
      <c r="I19" s="31">
        <v>9</v>
      </c>
      <c r="J19" s="66" t="s">
        <v>482</v>
      </c>
      <c r="K19" s="31">
        <v>13</v>
      </c>
      <c r="L19" s="31">
        <v>14</v>
      </c>
      <c r="M19" s="31">
        <v>23</v>
      </c>
      <c r="N19" s="31">
        <v>9</v>
      </c>
      <c r="O19" s="81">
        <f t="shared" si="0"/>
        <v>59</v>
      </c>
      <c r="P19" s="81">
        <f t="shared" si="1"/>
        <v>59</v>
      </c>
      <c r="Q19" s="51" t="s">
        <v>656</v>
      </c>
    </row>
    <row r="20" spans="1:17" ht="15.75">
      <c r="A20" s="83">
        <v>13</v>
      </c>
      <c r="B20" s="84" t="s">
        <v>435</v>
      </c>
      <c r="C20" s="84" t="s">
        <v>23</v>
      </c>
      <c r="D20" s="84" t="s">
        <v>121</v>
      </c>
      <c r="E20" s="31" t="s">
        <v>148</v>
      </c>
      <c r="F20" s="44">
        <v>40260</v>
      </c>
      <c r="G20" s="82" t="s">
        <v>3</v>
      </c>
      <c r="H20" s="86" t="s">
        <v>279</v>
      </c>
      <c r="I20" s="31">
        <v>9</v>
      </c>
      <c r="J20" s="84" t="s">
        <v>478</v>
      </c>
      <c r="K20" s="121">
        <v>13</v>
      </c>
      <c r="L20" s="121">
        <v>15</v>
      </c>
      <c r="M20" s="121">
        <v>21</v>
      </c>
      <c r="N20" s="121">
        <v>7</v>
      </c>
      <c r="O20" s="81">
        <f t="shared" si="0"/>
        <v>56</v>
      </c>
      <c r="P20" s="81">
        <f t="shared" si="1"/>
        <v>56</v>
      </c>
      <c r="Q20" s="51" t="s">
        <v>656</v>
      </c>
    </row>
    <row r="21" spans="1:17" ht="15.75">
      <c r="A21" s="83">
        <v>14</v>
      </c>
      <c r="B21" s="84" t="s">
        <v>455</v>
      </c>
      <c r="C21" s="84" t="s">
        <v>55</v>
      </c>
      <c r="D21" s="84" t="s">
        <v>107</v>
      </c>
      <c r="E21" s="31" t="s">
        <v>148</v>
      </c>
      <c r="F21" s="44">
        <v>39778</v>
      </c>
      <c r="G21" s="82" t="s">
        <v>3</v>
      </c>
      <c r="H21" s="84" t="s">
        <v>384</v>
      </c>
      <c r="I21" s="31">
        <v>9</v>
      </c>
      <c r="J21" s="84" t="s">
        <v>401</v>
      </c>
      <c r="K21" s="120">
        <v>12</v>
      </c>
      <c r="L21" s="120">
        <v>15</v>
      </c>
      <c r="M21" s="120">
        <v>29</v>
      </c>
      <c r="N21" s="120">
        <v>0</v>
      </c>
      <c r="O21" s="81">
        <f t="shared" si="0"/>
        <v>56</v>
      </c>
      <c r="P21" s="81">
        <f t="shared" si="1"/>
        <v>56</v>
      </c>
      <c r="Q21" s="51" t="s">
        <v>656</v>
      </c>
    </row>
    <row r="22" spans="1:17" ht="15.75">
      <c r="A22" s="83">
        <v>15</v>
      </c>
      <c r="B22" s="84" t="s">
        <v>431</v>
      </c>
      <c r="C22" s="84" t="s">
        <v>57</v>
      </c>
      <c r="D22" s="84" t="s">
        <v>73</v>
      </c>
      <c r="E22" s="31" t="s">
        <v>148</v>
      </c>
      <c r="F22" s="44">
        <v>39749</v>
      </c>
      <c r="G22" s="82" t="s">
        <v>3</v>
      </c>
      <c r="H22" s="86" t="s">
        <v>279</v>
      </c>
      <c r="I22" s="31">
        <v>9</v>
      </c>
      <c r="J22" s="84" t="s">
        <v>478</v>
      </c>
      <c r="K22" s="120">
        <v>13</v>
      </c>
      <c r="L22" s="120">
        <v>9</v>
      </c>
      <c r="M22" s="120">
        <v>21</v>
      </c>
      <c r="N22" s="120">
        <v>13</v>
      </c>
      <c r="O22" s="81">
        <f t="shared" si="0"/>
        <v>56</v>
      </c>
      <c r="P22" s="81">
        <f t="shared" si="1"/>
        <v>56</v>
      </c>
      <c r="Q22" s="51" t="s">
        <v>656</v>
      </c>
    </row>
    <row r="23" spans="1:17" ht="15.75">
      <c r="A23" s="83">
        <v>16</v>
      </c>
      <c r="B23" s="84" t="s">
        <v>429</v>
      </c>
      <c r="C23" s="84" t="s">
        <v>106</v>
      </c>
      <c r="D23" s="84" t="s">
        <v>430</v>
      </c>
      <c r="E23" s="31" t="s">
        <v>148</v>
      </c>
      <c r="F23" s="44">
        <v>39782</v>
      </c>
      <c r="G23" s="82" t="s">
        <v>3</v>
      </c>
      <c r="H23" s="84" t="s">
        <v>279</v>
      </c>
      <c r="I23" s="31">
        <v>9</v>
      </c>
      <c r="J23" s="84" t="s">
        <v>478</v>
      </c>
      <c r="K23" s="144">
        <v>14</v>
      </c>
      <c r="L23" s="144">
        <v>13</v>
      </c>
      <c r="M23" s="144">
        <v>15</v>
      </c>
      <c r="N23" s="144">
        <v>12</v>
      </c>
      <c r="O23" s="81">
        <f t="shared" si="0"/>
        <v>54</v>
      </c>
      <c r="P23" s="81">
        <f t="shared" si="1"/>
        <v>54</v>
      </c>
      <c r="Q23" s="51"/>
    </row>
    <row r="24" spans="1:17" ht="15.75">
      <c r="A24" s="83">
        <v>17</v>
      </c>
      <c r="B24" s="66" t="s">
        <v>464</v>
      </c>
      <c r="C24" s="66" t="s">
        <v>173</v>
      </c>
      <c r="D24" s="66" t="s">
        <v>181</v>
      </c>
      <c r="E24" s="31" t="s">
        <v>148</v>
      </c>
      <c r="F24" s="53">
        <v>39588</v>
      </c>
      <c r="G24" s="82" t="s">
        <v>3</v>
      </c>
      <c r="H24" s="66" t="s">
        <v>471</v>
      </c>
      <c r="I24" s="31">
        <v>9</v>
      </c>
      <c r="J24" s="160" t="s">
        <v>404</v>
      </c>
      <c r="K24" s="31">
        <v>13</v>
      </c>
      <c r="L24" s="31">
        <v>12</v>
      </c>
      <c r="M24" s="31">
        <v>14</v>
      </c>
      <c r="N24" s="31">
        <v>15</v>
      </c>
      <c r="O24" s="81">
        <f t="shared" si="0"/>
        <v>54</v>
      </c>
      <c r="P24" s="81">
        <f t="shared" si="1"/>
        <v>54</v>
      </c>
      <c r="Q24" s="82"/>
    </row>
    <row r="25" spans="1:17" ht="15.75">
      <c r="A25" s="83">
        <v>18</v>
      </c>
      <c r="B25" s="84" t="s">
        <v>218</v>
      </c>
      <c r="C25" s="84" t="s">
        <v>160</v>
      </c>
      <c r="D25" s="84" t="s">
        <v>661</v>
      </c>
      <c r="E25" s="31" t="s">
        <v>8</v>
      </c>
      <c r="F25" s="44">
        <v>39541</v>
      </c>
      <c r="G25" s="82" t="s">
        <v>3</v>
      </c>
      <c r="H25" s="84" t="s">
        <v>289</v>
      </c>
      <c r="I25" s="31">
        <v>9</v>
      </c>
      <c r="J25" s="84" t="s">
        <v>311</v>
      </c>
      <c r="K25" s="120">
        <v>13</v>
      </c>
      <c r="L25" s="120">
        <v>14</v>
      </c>
      <c r="M25" s="120">
        <v>26</v>
      </c>
      <c r="N25" s="120">
        <v>0</v>
      </c>
      <c r="O25" s="81">
        <f t="shared" si="0"/>
        <v>53</v>
      </c>
      <c r="P25" s="81">
        <f t="shared" si="1"/>
        <v>53</v>
      </c>
      <c r="Q25" s="51"/>
    </row>
    <row r="26" spans="1:17" ht="15.75">
      <c r="A26" s="83">
        <v>19</v>
      </c>
      <c r="B26" s="84" t="s">
        <v>71</v>
      </c>
      <c r="C26" s="84" t="s">
        <v>443</v>
      </c>
      <c r="D26" s="84" t="s">
        <v>202</v>
      </c>
      <c r="E26" s="31" t="s">
        <v>8</v>
      </c>
      <c r="F26" s="44">
        <v>39767</v>
      </c>
      <c r="G26" s="82" t="s">
        <v>3</v>
      </c>
      <c r="H26" s="84" t="s">
        <v>281</v>
      </c>
      <c r="I26" s="31">
        <v>9</v>
      </c>
      <c r="J26" s="84" t="s">
        <v>479</v>
      </c>
      <c r="K26" s="121">
        <v>14</v>
      </c>
      <c r="L26" s="121">
        <v>19</v>
      </c>
      <c r="M26" s="121">
        <v>19</v>
      </c>
      <c r="N26" s="121">
        <v>0</v>
      </c>
      <c r="O26" s="81">
        <f t="shared" si="0"/>
        <v>52</v>
      </c>
      <c r="P26" s="81">
        <f t="shared" si="1"/>
        <v>52</v>
      </c>
      <c r="Q26" s="51"/>
    </row>
    <row r="27" spans="1:17" ht="15.75">
      <c r="A27" s="83">
        <v>20</v>
      </c>
      <c r="B27" s="66" t="s">
        <v>159</v>
      </c>
      <c r="C27" s="66" t="s">
        <v>460</v>
      </c>
      <c r="D27" s="66" t="s">
        <v>52</v>
      </c>
      <c r="E27" s="31" t="s">
        <v>8</v>
      </c>
      <c r="F27" s="53">
        <v>39598</v>
      </c>
      <c r="G27" s="82" t="s">
        <v>3</v>
      </c>
      <c r="H27" s="66" t="s">
        <v>471</v>
      </c>
      <c r="I27" s="31">
        <v>9</v>
      </c>
      <c r="J27" s="160" t="s">
        <v>404</v>
      </c>
      <c r="K27" s="120">
        <v>13</v>
      </c>
      <c r="L27" s="120">
        <v>14</v>
      </c>
      <c r="M27" s="120">
        <v>23</v>
      </c>
      <c r="N27" s="120">
        <v>0</v>
      </c>
      <c r="O27" s="81">
        <f t="shared" si="0"/>
        <v>50</v>
      </c>
      <c r="P27" s="81">
        <f t="shared" si="1"/>
        <v>50</v>
      </c>
      <c r="Q27" s="51"/>
    </row>
    <row r="28" spans="1:17" ht="15.75">
      <c r="A28" s="83">
        <v>21</v>
      </c>
      <c r="B28" s="84" t="s">
        <v>203</v>
      </c>
      <c r="C28" s="84" t="s">
        <v>456</v>
      </c>
      <c r="D28" s="84" t="s">
        <v>138</v>
      </c>
      <c r="E28" s="31" t="s">
        <v>148</v>
      </c>
      <c r="F28" s="44">
        <v>39645</v>
      </c>
      <c r="G28" s="82" t="s">
        <v>3</v>
      </c>
      <c r="H28" s="84" t="s">
        <v>186</v>
      </c>
      <c r="I28" s="31">
        <v>9</v>
      </c>
      <c r="J28" s="84" t="s">
        <v>404</v>
      </c>
      <c r="K28" s="144">
        <v>15</v>
      </c>
      <c r="L28" s="144">
        <v>12</v>
      </c>
      <c r="M28" s="144">
        <v>20</v>
      </c>
      <c r="N28" s="144">
        <v>0</v>
      </c>
      <c r="O28" s="81">
        <f t="shared" si="0"/>
        <v>47</v>
      </c>
      <c r="P28" s="81">
        <f t="shared" si="1"/>
        <v>47</v>
      </c>
      <c r="Q28" s="51"/>
    </row>
    <row r="29" spans="1:17" ht="15.75">
      <c r="A29" s="83">
        <v>22</v>
      </c>
      <c r="B29" s="84" t="s">
        <v>184</v>
      </c>
      <c r="C29" s="84" t="s">
        <v>151</v>
      </c>
      <c r="D29" s="84" t="s">
        <v>659</v>
      </c>
      <c r="E29" s="149" t="s">
        <v>148</v>
      </c>
      <c r="F29" s="154">
        <v>39794</v>
      </c>
      <c r="G29" s="82" t="s">
        <v>3</v>
      </c>
      <c r="H29" s="84" t="s">
        <v>282</v>
      </c>
      <c r="I29" s="31">
        <v>9</v>
      </c>
      <c r="J29" s="84" t="s">
        <v>395</v>
      </c>
      <c r="K29" s="147">
        <v>13</v>
      </c>
      <c r="L29" s="147">
        <v>14</v>
      </c>
      <c r="M29" s="147">
        <v>19</v>
      </c>
      <c r="N29" s="147">
        <v>0</v>
      </c>
      <c r="O29" s="148">
        <f t="shared" si="0"/>
        <v>46</v>
      </c>
      <c r="P29" s="81">
        <f t="shared" si="1"/>
        <v>46</v>
      </c>
      <c r="Q29" s="147"/>
    </row>
    <row r="30" spans="1:17" ht="15.75">
      <c r="A30" s="83">
        <v>23</v>
      </c>
      <c r="B30" s="84" t="s">
        <v>428</v>
      </c>
      <c r="C30" s="84" t="s">
        <v>173</v>
      </c>
      <c r="D30" s="84" t="s">
        <v>22</v>
      </c>
      <c r="E30" s="31" t="s">
        <v>148</v>
      </c>
      <c r="F30" s="44">
        <v>39903</v>
      </c>
      <c r="G30" s="82" t="s">
        <v>3</v>
      </c>
      <c r="H30" s="84" t="s">
        <v>146</v>
      </c>
      <c r="I30" s="31">
        <v>9</v>
      </c>
      <c r="J30" s="84" t="s">
        <v>312</v>
      </c>
      <c r="K30" s="120">
        <v>12</v>
      </c>
      <c r="L30" s="120">
        <v>13</v>
      </c>
      <c r="M30" s="120">
        <v>20</v>
      </c>
      <c r="N30" s="120">
        <v>0</v>
      </c>
      <c r="O30" s="81">
        <f t="shared" si="0"/>
        <v>45</v>
      </c>
      <c r="P30" s="81">
        <f t="shared" si="1"/>
        <v>45</v>
      </c>
      <c r="Q30" s="51"/>
    </row>
    <row r="31" spans="1:17" ht="15.75">
      <c r="A31" s="83">
        <v>24</v>
      </c>
      <c r="B31" s="86" t="s">
        <v>445</v>
      </c>
      <c r="C31" s="86" t="s">
        <v>129</v>
      </c>
      <c r="D31" s="86" t="s">
        <v>321</v>
      </c>
      <c r="E31" s="31" t="s">
        <v>148</v>
      </c>
      <c r="F31" s="52">
        <v>39695</v>
      </c>
      <c r="G31" s="82" t="s">
        <v>3</v>
      </c>
      <c r="H31" s="86" t="s">
        <v>286</v>
      </c>
      <c r="I31" s="31">
        <v>9</v>
      </c>
      <c r="J31" s="86" t="s">
        <v>477</v>
      </c>
      <c r="K31" s="120">
        <v>12</v>
      </c>
      <c r="L31" s="120">
        <v>16</v>
      </c>
      <c r="M31" s="120">
        <v>17</v>
      </c>
      <c r="N31" s="120">
        <v>0</v>
      </c>
      <c r="O31" s="81">
        <f t="shared" si="0"/>
        <v>45</v>
      </c>
      <c r="P31" s="81">
        <f t="shared" si="1"/>
        <v>45</v>
      </c>
      <c r="Q31" s="51"/>
    </row>
    <row r="32" spans="1:17" ht="15.75">
      <c r="A32" s="83">
        <v>25</v>
      </c>
      <c r="B32" s="84" t="s">
        <v>432</v>
      </c>
      <c r="C32" s="84" t="s">
        <v>130</v>
      </c>
      <c r="D32" s="84" t="s">
        <v>52</v>
      </c>
      <c r="E32" s="31" t="s">
        <v>8</v>
      </c>
      <c r="F32" s="44">
        <v>39595</v>
      </c>
      <c r="G32" s="82" t="s">
        <v>3</v>
      </c>
      <c r="H32" s="84" t="s">
        <v>381</v>
      </c>
      <c r="I32" s="31">
        <v>9</v>
      </c>
      <c r="J32" s="84" t="s">
        <v>389</v>
      </c>
      <c r="K32" s="120">
        <v>13</v>
      </c>
      <c r="L32" s="120">
        <v>13</v>
      </c>
      <c r="M32" s="120">
        <v>10</v>
      </c>
      <c r="N32" s="120">
        <v>8</v>
      </c>
      <c r="O32" s="81">
        <f t="shared" si="0"/>
        <v>44</v>
      </c>
      <c r="P32" s="81">
        <f t="shared" si="1"/>
        <v>44</v>
      </c>
      <c r="Q32" s="51"/>
    </row>
    <row r="33" spans="1:17" ht="15.75">
      <c r="A33" s="83">
        <v>26</v>
      </c>
      <c r="B33" s="112" t="s">
        <v>465</v>
      </c>
      <c r="C33" s="112" t="s">
        <v>130</v>
      </c>
      <c r="D33" s="112" t="s">
        <v>94</v>
      </c>
      <c r="E33" s="31" t="s">
        <v>8</v>
      </c>
      <c r="F33" s="152">
        <v>39794</v>
      </c>
      <c r="G33" s="82" t="s">
        <v>3</v>
      </c>
      <c r="H33" s="86" t="s">
        <v>79</v>
      </c>
      <c r="I33" s="31">
        <v>9</v>
      </c>
      <c r="J33" s="66" t="s">
        <v>406</v>
      </c>
      <c r="K33" s="31">
        <v>10</v>
      </c>
      <c r="L33" s="31">
        <v>12</v>
      </c>
      <c r="M33" s="31">
        <v>12</v>
      </c>
      <c r="N33" s="31">
        <v>10</v>
      </c>
      <c r="O33" s="81">
        <f t="shared" si="0"/>
        <v>44</v>
      </c>
      <c r="P33" s="81">
        <f t="shared" si="1"/>
        <v>44</v>
      </c>
      <c r="Q33" s="82"/>
    </row>
    <row r="34" spans="1:17" ht="15.75">
      <c r="A34" s="83">
        <v>27</v>
      </c>
      <c r="B34" s="84" t="s">
        <v>174</v>
      </c>
      <c r="C34" s="84" t="s">
        <v>39</v>
      </c>
      <c r="D34" s="84" t="s">
        <v>67</v>
      </c>
      <c r="E34" s="31" t="s">
        <v>148</v>
      </c>
      <c r="F34" s="44">
        <v>39559</v>
      </c>
      <c r="G34" s="82" t="s">
        <v>3</v>
      </c>
      <c r="H34" s="84" t="s">
        <v>641</v>
      </c>
      <c r="I34" s="31">
        <v>9</v>
      </c>
      <c r="J34" s="84" t="s">
        <v>293</v>
      </c>
      <c r="K34" s="120">
        <v>10</v>
      </c>
      <c r="L34" s="120">
        <v>12</v>
      </c>
      <c r="M34" s="120">
        <v>10</v>
      </c>
      <c r="N34" s="120">
        <v>10</v>
      </c>
      <c r="O34" s="81">
        <f t="shared" si="0"/>
        <v>42</v>
      </c>
      <c r="P34" s="81">
        <f t="shared" si="1"/>
        <v>42</v>
      </c>
      <c r="Q34" s="51"/>
    </row>
    <row r="35" spans="1:17" ht="15.75">
      <c r="A35" s="83">
        <v>28</v>
      </c>
      <c r="B35" s="66" t="s">
        <v>208</v>
      </c>
      <c r="C35" s="66" t="s">
        <v>175</v>
      </c>
      <c r="D35" s="66" t="s">
        <v>467</v>
      </c>
      <c r="E35" s="31" t="s">
        <v>8</v>
      </c>
      <c r="F35" s="53">
        <v>39700</v>
      </c>
      <c r="G35" s="82" t="s">
        <v>3</v>
      </c>
      <c r="H35" s="66" t="s">
        <v>471</v>
      </c>
      <c r="I35" s="31">
        <v>9</v>
      </c>
      <c r="J35" s="160" t="s">
        <v>404</v>
      </c>
      <c r="K35" s="81">
        <v>13</v>
      </c>
      <c r="L35" s="81">
        <v>15</v>
      </c>
      <c r="M35" s="81">
        <v>14</v>
      </c>
      <c r="N35" s="81">
        <v>0</v>
      </c>
      <c r="O35" s="81">
        <f t="shared" si="0"/>
        <v>42</v>
      </c>
      <c r="P35" s="81">
        <f t="shared" si="1"/>
        <v>42</v>
      </c>
      <c r="Q35" s="51"/>
    </row>
    <row r="36" spans="1:17" ht="15.75">
      <c r="A36" s="83">
        <v>29</v>
      </c>
      <c r="B36" s="84" t="s">
        <v>440</v>
      </c>
      <c r="C36" s="84" t="s">
        <v>220</v>
      </c>
      <c r="D36" s="84" t="s">
        <v>441</v>
      </c>
      <c r="E36" s="31" t="s">
        <v>148</v>
      </c>
      <c r="F36" s="44">
        <v>39660</v>
      </c>
      <c r="G36" s="82" t="s">
        <v>3</v>
      </c>
      <c r="H36" s="84" t="s">
        <v>288</v>
      </c>
      <c r="I36" s="31">
        <v>9</v>
      </c>
      <c r="J36" s="84" t="s">
        <v>643</v>
      </c>
      <c r="K36" s="120">
        <v>10</v>
      </c>
      <c r="L36" s="120">
        <v>13</v>
      </c>
      <c r="M36" s="120">
        <v>16</v>
      </c>
      <c r="N36" s="120">
        <v>0</v>
      </c>
      <c r="O36" s="81">
        <f t="shared" si="0"/>
        <v>39</v>
      </c>
      <c r="P36" s="81">
        <f t="shared" si="1"/>
        <v>39</v>
      </c>
      <c r="Q36" s="51"/>
    </row>
    <row r="37" spans="1:17" ht="15.75">
      <c r="A37" s="83">
        <v>30</v>
      </c>
      <c r="B37" s="84" t="s">
        <v>409</v>
      </c>
      <c r="C37" s="84" t="s">
        <v>410</v>
      </c>
      <c r="D37" s="84" t="s">
        <v>88</v>
      </c>
      <c r="E37" s="31" t="s">
        <v>148</v>
      </c>
      <c r="F37" s="44">
        <v>39694</v>
      </c>
      <c r="G37" s="82" t="s">
        <v>3</v>
      </c>
      <c r="H37" s="84" t="s">
        <v>468</v>
      </c>
      <c r="I37" s="31">
        <v>9</v>
      </c>
      <c r="J37" s="84" t="s">
        <v>291</v>
      </c>
      <c r="K37" s="145">
        <v>10</v>
      </c>
      <c r="L37" s="145">
        <v>11</v>
      </c>
      <c r="M37" s="145">
        <v>18</v>
      </c>
      <c r="N37" s="145">
        <v>0</v>
      </c>
      <c r="O37" s="81">
        <f t="shared" si="0"/>
        <v>39</v>
      </c>
      <c r="P37" s="81">
        <f t="shared" si="1"/>
        <v>39</v>
      </c>
      <c r="Q37" s="51"/>
    </row>
    <row r="38" spans="1:17" ht="15.75">
      <c r="A38" s="83">
        <v>31</v>
      </c>
      <c r="B38" s="66" t="s">
        <v>71</v>
      </c>
      <c r="C38" s="66" t="s">
        <v>466</v>
      </c>
      <c r="D38" s="66" t="s">
        <v>324</v>
      </c>
      <c r="E38" s="31" t="s">
        <v>8</v>
      </c>
      <c r="F38" s="53">
        <v>39357</v>
      </c>
      <c r="G38" s="82" t="s">
        <v>3</v>
      </c>
      <c r="H38" s="66" t="s">
        <v>146</v>
      </c>
      <c r="I38" s="31">
        <v>9</v>
      </c>
      <c r="J38" s="66" t="s">
        <v>390</v>
      </c>
      <c r="K38" s="31">
        <v>10</v>
      </c>
      <c r="L38" s="31">
        <v>16</v>
      </c>
      <c r="M38" s="31">
        <v>13</v>
      </c>
      <c r="N38" s="31">
        <v>0</v>
      </c>
      <c r="O38" s="81">
        <f t="shared" si="0"/>
        <v>39</v>
      </c>
      <c r="P38" s="81">
        <f t="shared" si="1"/>
        <v>39</v>
      </c>
      <c r="Q38" s="82"/>
    </row>
    <row r="39" spans="1:17" ht="15.75">
      <c r="A39" s="83">
        <v>32</v>
      </c>
      <c r="B39" s="86" t="s">
        <v>454</v>
      </c>
      <c r="C39" s="86" t="s">
        <v>36</v>
      </c>
      <c r="D39" s="86" t="s">
        <v>52</v>
      </c>
      <c r="E39" s="31" t="s">
        <v>8</v>
      </c>
      <c r="F39" s="52">
        <v>39493</v>
      </c>
      <c r="G39" s="82" t="s">
        <v>3</v>
      </c>
      <c r="H39" s="86" t="s">
        <v>286</v>
      </c>
      <c r="I39" s="31">
        <v>9</v>
      </c>
      <c r="J39" s="86" t="s">
        <v>477</v>
      </c>
      <c r="K39" s="145">
        <v>13</v>
      </c>
      <c r="L39" s="145">
        <v>12</v>
      </c>
      <c r="M39" s="145">
        <v>13</v>
      </c>
      <c r="N39" s="145">
        <v>0</v>
      </c>
      <c r="O39" s="81">
        <f t="shared" si="0"/>
        <v>38</v>
      </c>
      <c r="P39" s="81">
        <f t="shared" si="1"/>
        <v>38</v>
      </c>
      <c r="Q39" s="51"/>
    </row>
    <row r="40" spans="1:17" ht="15.75">
      <c r="A40" s="83">
        <v>33</v>
      </c>
      <c r="B40" s="84" t="s">
        <v>451</v>
      </c>
      <c r="C40" s="84" t="s">
        <v>77</v>
      </c>
      <c r="D40" s="84" t="s">
        <v>52</v>
      </c>
      <c r="E40" s="31" t="s">
        <v>8</v>
      </c>
      <c r="F40" s="44">
        <v>39709</v>
      </c>
      <c r="G40" s="82" t="s">
        <v>3</v>
      </c>
      <c r="H40" s="84" t="s">
        <v>80</v>
      </c>
      <c r="I40" s="31">
        <v>9</v>
      </c>
      <c r="J40" s="84" t="s">
        <v>402</v>
      </c>
      <c r="K40" s="144">
        <v>12</v>
      </c>
      <c r="L40" s="144">
        <v>11</v>
      </c>
      <c r="M40" s="144">
        <v>14</v>
      </c>
      <c r="N40" s="144">
        <v>0</v>
      </c>
      <c r="O40" s="81">
        <f t="shared" ref="O40:O64" si="2">SUM(K40:N40)</f>
        <v>37</v>
      </c>
      <c r="P40" s="81">
        <f t="shared" ref="P40:P64" si="3">O40*100/100</f>
        <v>37</v>
      </c>
      <c r="Q40" s="51"/>
    </row>
    <row r="41" spans="1:17" ht="15.75">
      <c r="A41" s="83">
        <v>34</v>
      </c>
      <c r="B41" s="84" t="s">
        <v>252</v>
      </c>
      <c r="C41" s="84" t="s">
        <v>21</v>
      </c>
      <c r="D41" s="84" t="s">
        <v>197</v>
      </c>
      <c r="E41" s="31" t="s">
        <v>148</v>
      </c>
      <c r="F41" s="44">
        <v>39493</v>
      </c>
      <c r="G41" s="82" t="s">
        <v>3</v>
      </c>
      <c r="H41" s="84" t="s">
        <v>641</v>
      </c>
      <c r="I41" s="31">
        <v>9</v>
      </c>
      <c r="J41" s="84" t="s">
        <v>476</v>
      </c>
      <c r="K41" s="144">
        <v>11</v>
      </c>
      <c r="L41" s="144">
        <v>14</v>
      </c>
      <c r="M41" s="144">
        <v>9</v>
      </c>
      <c r="N41" s="144">
        <v>3</v>
      </c>
      <c r="O41" s="81">
        <f t="shared" si="2"/>
        <v>37</v>
      </c>
      <c r="P41" s="81">
        <f t="shared" si="3"/>
        <v>37</v>
      </c>
      <c r="Q41" s="51"/>
    </row>
    <row r="42" spans="1:17" ht="15.75">
      <c r="A42" s="83">
        <v>35</v>
      </c>
      <c r="B42" s="84" t="s">
        <v>177</v>
      </c>
      <c r="C42" s="84" t="s">
        <v>178</v>
      </c>
      <c r="D42" s="84" t="s">
        <v>124</v>
      </c>
      <c r="E42" s="31" t="s">
        <v>148</v>
      </c>
      <c r="F42" s="44">
        <v>39888</v>
      </c>
      <c r="G42" s="82" t="s">
        <v>3</v>
      </c>
      <c r="H42" s="84" t="s">
        <v>282</v>
      </c>
      <c r="I42" s="31">
        <v>9</v>
      </c>
      <c r="J42" s="84" t="s">
        <v>395</v>
      </c>
      <c r="K42" s="144">
        <v>9</v>
      </c>
      <c r="L42" s="144">
        <v>12</v>
      </c>
      <c r="M42" s="144">
        <v>10</v>
      </c>
      <c r="N42" s="144">
        <v>6</v>
      </c>
      <c r="O42" s="81">
        <f t="shared" si="2"/>
        <v>37</v>
      </c>
      <c r="P42" s="81">
        <f t="shared" si="3"/>
        <v>37</v>
      </c>
      <c r="Q42" s="51"/>
    </row>
    <row r="43" spans="1:17" ht="15.75">
      <c r="A43" s="83">
        <v>36</v>
      </c>
      <c r="B43" s="84" t="s">
        <v>20</v>
      </c>
      <c r="C43" s="84" t="s">
        <v>417</v>
      </c>
      <c r="D43" s="84" t="s">
        <v>204</v>
      </c>
      <c r="E43" s="31" t="s">
        <v>148</v>
      </c>
      <c r="F43" s="44">
        <v>39659</v>
      </c>
      <c r="G43" s="82" t="s">
        <v>3</v>
      </c>
      <c r="H43" s="84" t="s">
        <v>283</v>
      </c>
      <c r="I43" s="31">
        <v>9</v>
      </c>
      <c r="J43" s="84" t="s">
        <v>642</v>
      </c>
      <c r="K43" s="144">
        <v>11</v>
      </c>
      <c r="L43" s="144">
        <v>10</v>
      </c>
      <c r="M43" s="144">
        <v>14</v>
      </c>
      <c r="N43" s="144">
        <v>0</v>
      </c>
      <c r="O43" s="81">
        <f t="shared" si="2"/>
        <v>35</v>
      </c>
      <c r="P43" s="81">
        <f t="shared" si="3"/>
        <v>35</v>
      </c>
      <c r="Q43" s="51"/>
    </row>
    <row r="44" spans="1:17" ht="15.75">
      <c r="A44" s="83">
        <v>37</v>
      </c>
      <c r="B44" s="84" t="s">
        <v>446</v>
      </c>
      <c r="C44" s="84" t="s">
        <v>104</v>
      </c>
      <c r="D44" s="84" t="s">
        <v>26</v>
      </c>
      <c r="E44" s="31" t="s">
        <v>148</v>
      </c>
      <c r="F44" s="44">
        <v>39667</v>
      </c>
      <c r="G44" s="82" t="s">
        <v>3</v>
      </c>
      <c r="H44" s="84" t="s">
        <v>287</v>
      </c>
      <c r="I44" s="31">
        <v>9</v>
      </c>
      <c r="J44" s="84" t="s">
        <v>481</v>
      </c>
      <c r="K44" s="144">
        <v>11</v>
      </c>
      <c r="L44" s="144">
        <v>10</v>
      </c>
      <c r="M44" s="144">
        <v>9</v>
      </c>
      <c r="N44" s="144">
        <v>5</v>
      </c>
      <c r="O44" s="81">
        <f t="shared" si="2"/>
        <v>35</v>
      </c>
      <c r="P44" s="81">
        <f t="shared" si="3"/>
        <v>35</v>
      </c>
      <c r="Q44" s="51"/>
    </row>
    <row r="45" spans="1:17" ht="15.75">
      <c r="A45" s="83">
        <v>38</v>
      </c>
      <c r="B45" s="84" t="s">
        <v>453</v>
      </c>
      <c r="C45" s="84" t="s">
        <v>75</v>
      </c>
      <c r="D45" s="84" t="s">
        <v>321</v>
      </c>
      <c r="E45" s="31" t="s">
        <v>148</v>
      </c>
      <c r="F45" s="44">
        <v>39630</v>
      </c>
      <c r="G45" s="82" t="s">
        <v>3</v>
      </c>
      <c r="H45" s="84" t="s">
        <v>287</v>
      </c>
      <c r="I45" s="31">
        <v>9</v>
      </c>
      <c r="J45" s="84" t="s">
        <v>481</v>
      </c>
      <c r="K45" s="144">
        <v>7</v>
      </c>
      <c r="L45" s="144">
        <v>11</v>
      </c>
      <c r="M45" s="144">
        <v>12</v>
      </c>
      <c r="N45" s="144">
        <v>0</v>
      </c>
      <c r="O45" s="81">
        <f t="shared" si="2"/>
        <v>30</v>
      </c>
      <c r="P45" s="81">
        <f t="shared" si="3"/>
        <v>30</v>
      </c>
      <c r="Q45" s="51"/>
    </row>
    <row r="46" spans="1:17" ht="15.75">
      <c r="A46" s="83">
        <v>39</v>
      </c>
      <c r="B46" s="84" t="s">
        <v>426</v>
      </c>
      <c r="C46" s="84" t="s">
        <v>427</v>
      </c>
      <c r="D46" s="84" t="s">
        <v>54</v>
      </c>
      <c r="E46" s="31" t="s">
        <v>148</v>
      </c>
      <c r="F46" s="44">
        <v>39667</v>
      </c>
      <c r="G46" s="82" t="s">
        <v>3</v>
      </c>
      <c r="H46" s="84" t="s">
        <v>288</v>
      </c>
      <c r="I46" s="31">
        <v>9</v>
      </c>
      <c r="J46" s="84" t="s">
        <v>643</v>
      </c>
      <c r="K46" s="121">
        <v>12</v>
      </c>
      <c r="L46" s="121">
        <v>8</v>
      </c>
      <c r="M46" s="121">
        <v>10</v>
      </c>
      <c r="N46" s="121">
        <v>0</v>
      </c>
      <c r="O46" s="81">
        <f t="shared" si="2"/>
        <v>30</v>
      </c>
      <c r="P46" s="81">
        <f t="shared" si="3"/>
        <v>30</v>
      </c>
      <c r="Q46" s="51"/>
    </row>
    <row r="47" spans="1:17" ht="15.75">
      <c r="A47" s="83">
        <v>40</v>
      </c>
      <c r="B47" s="85" t="s">
        <v>416</v>
      </c>
      <c r="C47" s="85" t="s">
        <v>55</v>
      </c>
      <c r="D47" s="85" t="s">
        <v>335</v>
      </c>
      <c r="E47" s="31" t="s">
        <v>148</v>
      </c>
      <c r="F47" s="37">
        <v>39781</v>
      </c>
      <c r="G47" s="82" t="s">
        <v>3</v>
      </c>
      <c r="H47" s="85" t="s">
        <v>285</v>
      </c>
      <c r="I47" s="31">
        <v>9</v>
      </c>
      <c r="J47" s="85" t="s">
        <v>303</v>
      </c>
      <c r="K47" s="121">
        <v>11</v>
      </c>
      <c r="L47" s="121">
        <v>11</v>
      </c>
      <c r="M47" s="121">
        <v>8</v>
      </c>
      <c r="N47" s="121">
        <v>0</v>
      </c>
      <c r="O47" s="81">
        <f t="shared" si="2"/>
        <v>30</v>
      </c>
      <c r="P47" s="81">
        <f t="shared" si="3"/>
        <v>30</v>
      </c>
      <c r="Q47" s="51"/>
    </row>
    <row r="48" spans="1:17" ht="15.75">
      <c r="A48" s="83">
        <v>41</v>
      </c>
      <c r="B48" s="84" t="s">
        <v>103</v>
      </c>
      <c r="C48" s="84" t="s">
        <v>433</v>
      </c>
      <c r="D48" s="84" t="s">
        <v>42</v>
      </c>
      <c r="E48" s="31" t="s">
        <v>8</v>
      </c>
      <c r="F48" s="44">
        <v>39507</v>
      </c>
      <c r="G48" s="82" t="s">
        <v>3</v>
      </c>
      <c r="H48" s="84" t="s">
        <v>283</v>
      </c>
      <c r="I48" s="31">
        <v>9</v>
      </c>
      <c r="J48" s="84" t="s">
        <v>644</v>
      </c>
      <c r="K48" s="144">
        <v>10</v>
      </c>
      <c r="L48" s="144">
        <v>7</v>
      </c>
      <c r="M48" s="144">
        <v>12</v>
      </c>
      <c r="N48" s="144">
        <v>0</v>
      </c>
      <c r="O48" s="81">
        <f t="shared" si="2"/>
        <v>29</v>
      </c>
      <c r="P48" s="81">
        <f t="shared" si="3"/>
        <v>29</v>
      </c>
      <c r="Q48" s="51"/>
    </row>
    <row r="49" spans="1:17" ht="15.75">
      <c r="A49" s="83">
        <v>42</v>
      </c>
      <c r="B49" s="84" t="s">
        <v>418</v>
      </c>
      <c r="C49" s="84" t="s">
        <v>173</v>
      </c>
      <c r="D49" s="84" t="s">
        <v>26</v>
      </c>
      <c r="E49" s="31" t="s">
        <v>148</v>
      </c>
      <c r="F49" s="44">
        <v>39907</v>
      </c>
      <c r="G49" s="82" t="s">
        <v>3</v>
      </c>
      <c r="H49" s="84" t="s">
        <v>469</v>
      </c>
      <c r="I49" s="31">
        <v>9</v>
      </c>
      <c r="J49" s="84" t="s">
        <v>296</v>
      </c>
      <c r="K49" s="120">
        <v>9</v>
      </c>
      <c r="L49" s="120">
        <v>11</v>
      </c>
      <c r="M49" s="120">
        <v>8</v>
      </c>
      <c r="N49" s="120">
        <v>0</v>
      </c>
      <c r="O49" s="81">
        <f t="shared" si="2"/>
        <v>28</v>
      </c>
      <c r="P49" s="81">
        <f t="shared" si="3"/>
        <v>28</v>
      </c>
      <c r="Q49" s="51"/>
    </row>
    <row r="50" spans="1:17" ht="15.75">
      <c r="A50" s="83">
        <v>43</v>
      </c>
      <c r="B50" s="84" t="s">
        <v>452</v>
      </c>
      <c r="C50" s="84" t="s">
        <v>100</v>
      </c>
      <c r="D50" s="84" t="s">
        <v>204</v>
      </c>
      <c r="E50" s="31" t="s">
        <v>148</v>
      </c>
      <c r="F50" s="44">
        <v>39584</v>
      </c>
      <c r="G50" s="82" t="s">
        <v>3</v>
      </c>
      <c r="H50" s="84" t="s">
        <v>146</v>
      </c>
      <c r="I50" s="31">
        <v>9</v>
      </c>
      <c r="J50" s="84" t="s">
        <v>312</v>
      </c>
      <c r="K50" s="120">
        <v>9</v>
      </c>
      <c r="L50" s="120">
        <v>10</v>
      </c>
      <c r="M50" s="120">
        <v>7</v>
      </c>
      <c r="N50" s="120">
        <v>0</v>
      </c>
      <c r="O50" s="81">
        <f t="shared" si="2"/>
        <v>26</v>
      </c>
      <c r="P50" s="81">
        <f t="shared" si="3"/>
        <v>26</v>
      </c>
      <c r="Q50" s="51"/>
    </row>
    <row r="51" spans="1:17" ht="15.75">
      <c r="A51" s="83">
        <v>44</v>
      </c>
      <c r="B51" s="84" t="s">
        <v>168</v>
      </c>
      <c r="C51" s="84" t="s">
        <v>439</v>
      </c>
      <c r="D51" s="84" t="s">
        <v>121</v>
      </c>
      <c r="E51" s="31" t="s">
        <v>148</v>
      </c>
      <c r="F51" s="44">
        <v>39577</v>
      </c>
      <c r="G51" s="82" t="s">
        <v>3</v>
      </c>
      <c r="H51" s="84" t="s">
        <v>288</v>
      </c>
      <c r="I51" s="31">
        <v>9</v>
      </c>
      <c r="J51" s="84" t="s">
        <v>643</v>
      </c>
      <c r="K51" s="144">
        <v>11</v>
      </c>
      <c r="L51" s="144">
        <v>3</v>
      </c>
      <c r="M51" s="144">
        <v>12</v>
      </c>
      <c r="N51" s="144">
        <v>0</v>
      </c>
      <c r="O51" s="81">
        <f t="shared" si="2"/>
        <v>26</v>
      </c>
      <c r="P51" s="81">
        <f t="shared" si="3"/>
        <v>26</v>
      </c>
      <c r="Q51" s="51"/>
    </row>
    <row r="52" spans="1:17" ht="15.75">
      <c r="A52" s="83">
        <v>45</v>
      </c>
      <c r="B52" s="84" t="s">
        <v>414</v>
      </c>
      <c r="C52" s="84" t="s">
        <v>415</v>
      </c>
      <c r="D52" s="84" t="s">
        <v>52</v>
      </c>
      <c r="E52" s="31" t="s">
        <v>8</v>
      </c>
      <c r="F52" s="44">
        <v>39651</v>
      </c>
      <c r="G52" s="82" t="s">
        <v>3</v>
      </c>
      <c r="H52" s="84" t="s">
        <v>281</v>
      </c>
      <c r="I52" s="31">
        <v>9</v>
      </c>
      <c r="J52" s="84" t="s">
        <v>473</v>
      </c>
      <c r="K52" s="120">
        <v>11</v>
      </c>
      <c r="L52" s="120">
        <v>5</v>
      </c>
      <c r="M52" s="120">
        <v>9</v>
      </c>
      <c r="N52" s="120">
        <v>0</v>
      </c>
      <c r="O52" s="81">
        <f t="shared" si="2"/>
        <v>25</v>
      </c>
      <c r="P52" s="81">
        <f t="shared" si="3"/>
        <v>25</v>
      </c>
      <c r="Q52" s="51"/>
    </row>
    <row r="53" spans="1:17" ht="15.75">
      <c r="A53" s="83">
        <v>46</v>
      </c>
      <c r="B53" s="84" t="s">
        <v>438</v>
      </c>
      <c r="C53" s="84" t="s">
        <v>111</v>
      </c>
      <c r="D53" s="84" t="s">
        <v>47</v>
      </c>
      <c r="E53" s="31" t="s">
        <v>148</v>
      </c>
      <c r="F53" s="44">
        <v>39703</v>
      </c>
      <c r="G53" s="82" t="s">
        <v>3</v>
      </c>
      <c r="H53" s="84" t="s">
        <v>470</v>
      </c>
      <c r="I53" s="31">
        <v>9</v>
      </c>
      <c r="J53" s="84" t="s">
        <v>296</v>
      </c>
      <c r="K53" s="144">
        <v>6</v>
      </c>
      <c r="L53" s="144">
        <v>9</v>
      </c>
      <c r="M53" s="144">
        <v>7</v>
      </c>
      <c r="N53" s="144">
        <v>0</v>
      </c>
      <c r="O53" s="81">
        <f t="shared" si="2"/>
        <v>22</v>
      </c>
      <c r="P53" s="81">
        <f t="shared" si="3"/>
        <v>22</v>
      </c>
      <c r="Q53" s="51"/>
    </row>
    <row r="54" spans="1:17" ht="15.75">
      <c r="A54" s="83">
        <v>47</v>
      </c>
      <c r="B54" s="84" t="s">
        <v>165</v>
      </c>
      <c r="C54" s="84" t="s">
        <v>40</v>
      </c>
      <c r="D54" s="84" t="s">
        <v>119</v>
      </c>
      <c r="E54" s="31" t="s">
        <v>8</v>
      </c>
      <c r="F54" s="44">
        <v>39704</v>
      </c>
      <c r="G54" s="82" t="s">
        <v>3</v>
      </c>
      <c r="H54" s="84" t="s">
        <v>80</v>
      </c>
      <c r="I54" s="31">
        <v>9</v>
      </c>
      <c r="J54" s="84" t="s">
        <v>402</v>
      </c>
      <c r="K54" s="120">
        <v>9</v>
      </c>
      <c r="L54" s="120">
        <v>8</v>
      </c>
      <c r="M54" s="120">
        <v>5</v>
      </c>
      <c r="N54" s="120">
        <v>0</v>
      </c>
      <c r="O54" s="81">
        <f t="shared" si="2"/>
        <v>22</v>
      </c>
      <c r="P54" s="81">
        <f t="shared" si="3"/>
        <v>22</v>
      </c>
      <c r="Q54" s="51"/>
    </row>
    <row r="55" spans="1:17" ht="15.75">
      <c r="A55" s="83">
        <v>48</v>
      </c>
      <c r="B55" s="84" t="s">
        <v>450</v>
      </c>
      <c r="C55" s="84" t="s">
        <v>50</v>
      </c>
      <c r="D55" s="84" t="s">
        <v>24</v>
      </c>
      <c r="E55" s="31" t="s">
        <v>148</v>
      </c>
      <c r="F55" s="44">
        <v>39797</v>
      </c>
      <c r="G55" s="82" t="s">
        <v>3</v>
      </c>
      <c r="H55" s="84" t="s">
        <v>186</v>
      </c>
      <c r="I55" s="31">
        <v>9</v>
      </c>
      <c r="J55" s="84" t="s">
        <v>390</v>
      </c>
      <c r="K55" s="120">
        <v>10</v>
      </c>
      <c r="L55" s="120">
        <v>6</v>
      </c>
      <c r="M55" s="120">
        <v>5</v>
      </c>
      <c r="N55" s="120">
        <v>0</v>
      </c>
      <c r="O55" s="81">
        <f t="shared" si="2"/>
        <v>21</v>
      </c>
      <c r="P55" s="81">
        <f t="shared" si="3"/>
        <v>21</v>
      </c>
      <c r="Q55" s="51"/>
    </row>
    <row r="56" spans="1:17" ht="15.75">
      <c r="A56" s="83">
        <v>49</v>
      </c>
      <c r="B56" s="84" t="s">
        <v>434</v>
      </c>
      <c r="C56" s="84" t="s">
        <v>57</v>
      </c>
      <c r="D56" s="84" t="s">
        <v>122</v>
      </c>
      <c r="E56" s="31" t="s">
        <v>148</v>
      </c>
      <c r="F56" s="44">
        <v>39512</v>
      </c>
      <c r="G56" s="82" t="s">
        <v>3</v>
      </c>
      <c r="H56" s="84" t="s">
        <v>284</v>
      </c>
      <c r="I56" s="31">
        <v>9</v>
      </c>
      <c r="J56" s="84" t="s">
        <v>300</v>
      </c>
      <c r="K56" s="120">
        <v>9</v>
      </c>
      <c r="L56" s="120">
        <v>9</v>
      </c>
      <c r="M56" s="120">
        <v>3</v>
      </c>
      <c r="N56" s="120">
        <v>0</v>
      </c>
      <c r="O56" s="81">
        <f t="shared" si="2"/>
        <v>21</v>
      </c>
      <c r="P56" s="81">
        <f t="shared" si="3"/>
        <v>21</v>
      </c>
      <c r="Q56" s="51"/>
    </row>
    <row r="57" spans="1:17" ht="15.75">
      <c r="A57" s="83">
        <v>50</v>
      </c>
      <c r="B57" s="84" t="s">
        <v>149</v>
      </c>
      <c r="C57" s="84" t="s">
        <v>150</v>
      </c>
      <c r="D57" s="84" t="s">
        <v>24</v>
      </c>
      <c r="E57" s="31" t="s">
        <v>148</v>
      </c>
      <c r="F57" s="44">
        <v>39671</v>
      </c>
      <c r="G57" s="82" t="s">
        <v>3</v>
      </c>
      <c r="H57" s="84" t="s">
        <v>281</v>
      </c>
      <c r="I57" s="31">
        <v>9</v>
      </c>
      <c r="J57" s="84" t="s">
        <v>473</v>
      </c>
      <c r="K57" s="144">
        <v>7</v>
      </c>
      <c r="L57" s="144">
        <v>7</v>
      </c>
      <c r="M57" s="144">
        <v>7</v>
      </c>
      <c r="N57" s="144">
        <v>0</v>
      </c>
      <c r="O57" s="81">
        <f t="shared" si="2"/>
        <v>21</v>
      </c>
      <c r="P57" s="81">
        <f t="shared" si="3"/>
        <v>21</v>
      </c>
      <c r="Q57" s="51"/>
    </row>
    <row r="58" spans="1:17" ht="15.75">
      <c r="A58" s="83">
        <v>51</v>
      </c>
      <c r="B58" s="84" t="s">
        <v>444</v>
      </c>
      <c r="C58" s="84" t="s">
        <v>98</v>
      </c>
      <c r="D58" s="84" t="s">
        <v>49</v>
      </c>
      <c r="E58" s="31" t="s">
        <v>148</v>
      </c>
      <c r="F58" s="44">
        <v>39673</v>
      </c>
      <c r="G58" s="82" t="s">
        <v>3</v>
      </c>
      <c r="H58" s="84" t="s">
        <v>289</v>
      </c>
      <c r="I58" s="31">
        <v>9</v>
      </c>
      <c r="J58" s="84" t="s">
        <v>480</v>
      </c>
      <c r="K58" s="120">
        <v>5</v>
      </c>
      <c r="L58" s="120">
        <v>7</v>
      </c>
      <c r="M58" s="120">
        <v>7</v>
      </c>
      <c r="N58" s="120">
        <v>0</v>
      </c>
      <c r="O58" s="81">
        <f t="shared" si="2"/>
        <v>19</v>
      </c>
      <c r="P58" s="81">
        <f t="shared" si="3"/>
        <v>19</v>
      </c>
      <c r="Q58" s="51"/>
    </row>
    <row r="59" spans="1:17" ht="15.75">
      <c r="A59" s="83">
        <v>52</v>
      </c>
      <c r="B59" s="84" t="s">
        <v>214</v>
      </c>
      <c r="C59" s="84" t="s">
        <v>158</v>
      </c>
      <c r="D59" s="84" t="s">
        <v>161</v>
      </c>
      <c r="E59" s="31" t="s">
        <v>148</v>
      </c>
      <c r="F59" s="44">
        <v>39903</v>
      </c>
      <c r="G59" s="82" t="s">
        <v>3</v>
      </c>
      <c r="H59" s="84" t="s">
        <v>282</v>
      </c>
      <c r="I59" s="31">
        <v>9</v>
      </c>
      <c r="J59" s="84" t="s">
        <v>296</v>
      </c>
      <c r="K59" s="121">
        <v>4</v>
      </c>
      <c r="L59" s="121">
        <v>8</v>
      </c>
      <c r="M59" s="121">
        <v>5</v>
      </c>
      <c r="N59" s="121">
        <v>0</v>
      </c>
      <c r="O59" s="81">
        <f t="shared" si="2"/>
        <v>17</v>
      </c>
      <c r="P59" s="81">
        <f t="shared" si="3"/>
        <v>17</v>
      </c>
      <c r="Q59" s="51"/>
    </row>
    <row r="60" spans="1:17" ht="15.75">
      <c r="A60" s="83">
        <v>53</v>
      </c>
      <c r="B60" s="85" t="s">
        <v>421</v>
      </c>
      <c r="C60" s="85" t="s">
        <v>422</v>
      </c>
      <c r="D60" s="85" t="s">
        <v>138</v>
      </c>
      <c r="E60" s="31" t="s">
        <v>148</v>
      </c>
      <c r="F60" s="37">
        <v>39670</v>
      </c>
      <c r="G60" s="82" t="s">
        <v>3</v>
      </c>
      <c r="H60" s="85" t="s">
        <v>285</v>
      </c>
      <c r="I60" s="31">
        <v>9</v>
      </c>
      <c r="J60" s="85" t="s">
        <v>303</v>
      </c>
      <c r="K60" s="120">
        <v>8</v>
      </c>
      <c r="L60" s="120">
        <v>6</v>
      </c>
      <c r="M60" s="120">
        <v>3</v>
      </c>
      <c r="N60" s="120">
        <v>0</v>
      </c>
      <c r="O60" s="81">
        <f t="shared" si="2"/>
        <v>17</v>
      </c>
      <c r="P60" s="81">
        <f t="shared" si="3"/>
        <v>17</v>
      </c>
      <c r="Q60" s="51"/>
    </row>
    <row r="61" spans="1:17" ht="15.75">
      <c r="A61" s="83">
        <v>54</v>
      </c>
      <c r="B61" s="85" t="s">
        <v>423</v>
      </c>
      <c r="C61" s="85" t="s">
        <v>53</v>
      </c>
      <c r="D61" s="85" t="s">
        <v>127</v>
      </c>
      <c r="E61" s="31" t="s">
        <v>148</v>
      </c>
      <c r="F61" s="155">
        <v>39681</v>
      </c>
      <c r="G61" s="82" t="s">
        <v>3</v>
      </c>
      <c r="H61" s="85" t="s">
        <v>285</v>
      </c>
      <c r="I61" s="31">
        <v>9</v>
      </c>
      <c r="J61" s="85" t="s">
        <v>475</v>
      </c>
      <c r="K61" s="144">
        <v>10</v>
      </c>
      <c r="L61" s="144">
        <v>4</v>
      </c>
      <c r="M61" s="144">
        <v>3</v>
      </c>
      <c r="N61" s="144">
        <v>0</v>
      </c>
      <c r="O61" s="81">
        <f t="shared" si="2"/>
        <v>17</v>
      </c>
      <c r="P61" s="81">
        <f t="shared" si="3"/>
        <v>17</v>
      </c>
      <c r="Q61" s="51"/>
    </row>
    <row r="62" spans="1:17" ht="15.75">
      <c r="A62" s="83">
        <v>55</v>
      </c>
      <c r="B62" s="84" t="s">
        <v>436</v>
      </c>
      <c r="C62" s="84" t="s">
        <v>84</v>
      </c>
      <c r="D62" s="84" t="s">
        <v>437</v>
      </c>
      <c r="E62" s="31" t="s">
        <v>148</v>
      </c>
      <c r="F62" s="44">
        <v>39856</v>
      </c>
      <c r="G62" s="82" t="s">
        <v>3</v>
      </c>
      <c r="H62" s="84" t="s">
        <v>284</v>
      </c>
      <c r="I62" s="31">
        <v>9</v>
      </c>
      <c r="J62" s="84" t="s">
        <v>300</v>
      </c>
      <c r="K62" s="146">
        <v>5</v>
      </c>
      <c r="L62" s="146">
        <v>4</v>
      </c>
      <c r="M62" s="146">
        <v>7</v>
      </c>
      <c r="N62" s="146">
        <v>0</v>
      </c>
      <c r="O62" s="81">
        <f t="shared" si="2"/>
        <v>16</v>
      </c>
      <c r="P62" s="81">
        <f t="shared" si="3"/>
        <v>16</v>
      </c>
      <c r="Q62" s="113"/>
    </row>
    <row r="63" spans="1:17" ht="15.75">
      <c r="A63" s="83">
        <v>56</v>
      </c>
      <c r="B63" s="84" t="s">
        <v>447</v>
      </c>
      <c r="C63" s="84" t="s">
        <v>129</v>
      </c>
      <c r="D63" s="84" t="s">
        <v>115</v>
      </c>
      <c r="E63" s="31" t="s">
        <v>148</v>
      </c>
      <c r="F63" s="44">
        <v>39781</v>
      </c>
      <c r="G63" s="82" t="s">
        <v>3</v>
      </c>
      <c r="H63" s="84" t="s">
        <v>288</v>
      </c>
      <c r="I63" s="31">
        <v>9</v>
      </c>
      <c r="J63" s="84" t="s">
        <v>643</v>
      </c>
      <c r="K63" s="144">
        <v>3</v>
      </c>
      <c r="L63" s="144">
        <v>2</v>
      </c>
      <c r="M63" s="144">
        <v>5</v>
      </c>
      <c r="N63" s="144">
        <v>0</v>
      </c>
      <c r="O63" s="81">
        <f t="shared" si="2"/>
        <v>10</v>
      </c>
      <c r="P63" s="81">
        <f t="shared" si="3"/>
        <v>10</v>
      </c>
      <c r="Q63" s="51"/>
    </row>
    <row r="64" spans="1:17" ht="15.75">
      <c r="A64" s="83">
        <v>57</v>
      </c>
      <c r="B64" s="85" t="s">
        <v>424</v>
      </c>
      <c r="C64" s="85" t="s">
        <v>425</v>
      </c>
      <c r="D64" s="85" t="s">
        <v>202</v>
      </c>
      <c r="E64" s="31" t="s">
        <v>8</v>
      </c>
      <c r="F64" s="37">
        <v>39562</v>
      </c>
      <c r="G64" s="82" t="s">
        <v>3</v>
      </c>
      <c r="H64" s="85" t="s">
        <v>285</v>
      </c>
      <c r="I64" s="31">
        <v>9</v>
      </c>
      <c r="J64" s="85" t="s">
        <v>303</v>
      </c>
      <c r="K64" s="144">
        <v>0</v>
      </c>
      <c r="L64" s="144">
        <v>0</v>
      </c>
      <c r="M64" s="144">
        <v>0</v>
      </c>
      <c r="N64" s="144">
        <v>0</v>
      </c>
      <c r="O64" s="81">
        <f t="shared" si="2"/>
        <v>0</v>
      </c>
      <c r="P64" s="81">
        <f t="shared" si="3"/>
        <v>0</v>
      </c>
      <c r="Q64" s="51"/>
    </row>
    <row r="67" spans="4:8">
      <c r="D67" s="151"/>
      <c r="E67" s="150"/>
      <c r="F67" s="150"/>
      <c r="G67" s="150"/>
    </row>
    <row r="68" spans="4:8" ht="15.75">
      <c r="D68" s="167" t="s">
        <v>654</v>
      </c>
      <c r="E68" s="168"/>
      <c r="F68" s="168"/>
      <c r="G68" s="168"/>
      <c r="H68" s="168"/>
    </row>
  </sheetData>
  <sortState ref="A8:Q64">
    <sortCondition descending="1" ref="O8:O64"/>
  </sortState>
  <mergeCells count="1">
    <mergeCell ref="D68:H68"/>
  </mergeCells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80"/>
  <sheetViews>
    <sheetView topLeftCell="A7" workbookViewId="0">
      <selection activeCell="Q8" sqref="Q8"/>
    </sheetView>
  </sheetViews>
  <sheetFormatPr defaultColWidth="12.5703125" defaultRowHeight="15.75" customHeight="1"/>
  <cols>
    <col min="1" max="1" width="5.28515625" style="93" customWidth="1"/>
    <col min="2" max="2" width="15" style="93" customWidth="1"/>
    <col min="3" max="3" width="12.5703125" style="93"/>
    <col min="4" max="4" width="17.42578125" style="93" customWidth="1"/>
    <col min="5" max="5" width="8" style="93" customWidth="1"/>
    <col min="6" max="6" width="12.5703125" style="93"/>
    <col min="7" max="7" width="10.5703125" style="93" customWidth="1"/>
    <col min="8" max="8" width="32.5703125" style="93" customWidth="1"/>
    <col min="9" max="9" width="7.28515625" style="93" customWidth="1"/>
    <col min="10" max="10" width="36" style="93" customWidth="1"/>
    <col min="11" max="11" width="6.42578125" style="93" customWidth="1"/>
    <col min="12" max="12" width="7" style="93" customWidth="1"/>
    <col min="13" max="13" width="7.28515625" style="93" customWidth="1"/>
    <col min="14" max="14" width="7" style="93" customWidth="1"/>
    <col min="15" max="16" width="8.85546875" style="93" customWidth="1"/>
    <col min="17" max="17" width="12.28515625" style="93" customWidth="1"/>
    <col min="18" max="16384" width="12.5703125" style="93"/>
  </cols>
  <sheetData>
    <row r="1" spans="1:17">
      <c r="A1" s="89" t="s">
        <v>0</v>
      </c>
      <c r="B1" s="90" t="s">
        <v>1</v>
      </c>
      <c r="C1" s="90"/>
      <c r="D1" s="90"/>
      <c r="E1" s="90"/>
      <c r="F1" s="90"/>
      <c r="G1" s="90"/>
      <c r="H1" s="91"/>
      <c r="I1" s="91"/>
      <c r="J1" s="91"/>
      <c r="K1" s="92"/>
      <c r="L1" s="92"/>
      <c r="M1" s="92"/>
    </row>
    <row r="2" spans="1:17">
      <c r="A2" s="91"/>
      <c r="B2" s="94" t="s">
        <v>2</v>
      </c>
      <c r="C2" s="91" t="s">
        <v>3</v>
      </c>
      <c r="D2" s="91" t="s">
        <v>0</v>
      </c>
      <c r="E2" s="91"/>
      <c r="F2" s="91"/>
      <c r="G2" s="91"/>
      <c r="H2" s="91"/>
      <c r="I2" s="91"/>
      <c r="J2" s="91"/>
      <c r="K2" s="92"/>
      <c r="L2" s="92"/>
      <c r="M2" s="92"/>
    </row>
    <row r="3" spans="1:17">
      <c r="A3" s="91"/>
      <c r="B3" s="94" t="s">
        <v>4</v>
      </c>
      <c r="C3" s="91" t="s">
        <v>5</v>
      </c>
      <c r="D3" s="91"/>
      <c r="E3" s="91"/>
      <c r="F3" s="91"/>
      <c r="G3" s="91"/>
      <c r="H3" s="91"/>
      <c r="I3" s="91"/>
      <c r="J3" s="91"/>
      <c r="K3" s="92"/>
      <c r="L3" s="92"/>
      <c r="M3" s="92"/>
    </row>
    <row r="4" spans="1:17">
      <c r="A4" s="91"/>
      <c r="B4" s="94" t="s">
        <v>6</v>
      </c>
      <c r="C4" s="91">
        <v>10</v>
      </c>
      <c r="D4" s="91"/>
      <c r="E4" s="91"/>
      <c r="F4" s="91"/>
      <c r="G4" s="91"/>
      <c r="H4" s="91"/>
      <c r="I4" s="91"/>
      <c r="J4" s="91"/>
      <c r="K4" s="92"/>
      <c r="L4" s="92"/>
      <c r="M4" s="92"/>
    </row>
    <row r="5" spans="1:17">
      <c r="A5" s="91"/>
      <c r="B5" s="95" t="s">
        <v>7</v>
      </c>
      <c r="C5" s="96">
        <v>100</v>
      </c>
      <c r="D5" s="91"/>
      <c r="E5" s="91"/>
      <c r="F5" s="97"/>
      <c r="G5" s="91"/>
      <c r="H5" s="91"/>
      <c r="I5" s="91"/>
      <c r="J5" s="91"/>
      <c r="K5" s="92"/>
      <c r="L5" s="92"/>
      <c r="M5" s="92"/>
    </row>
    <row r="6" spans="1:17">
      <c r="A6" s="98"/>
      <c r="B6" s="98"/>
      <c r="C6" s="98"/>
      <c r="D6" s="98"/>
      <c r="E6" s="98"/>
      <c r="F6" s="99"/>
      <c r="G6" s="98"/>
      <c r="H6" s="98"/>
      <c r="I6" s="98"/>
      <c r="J6" s="100"/>
      <c r="K6" s="101"/>
      <c r="L6" s="101"/>
      <c r="M6" s="101"/>
      <c r="N6" s="101"/>
      <c r="O6" s="101"/>
      <c r="P6" s="101"/>
      <c r="Q6" s="101"/>
    </row>
    <row r="7" spans="1:17" ht="49.5" customHeight="1">
      <c r="A7" s="127" t="s">
        <v>9</v>
      </c>
      <c r="B7" s="127" t="s">
        <v>10</v>
      </c>
      <c r="C7" s="127" t="s">
        <v>11</v>
      </c>
      <c r="D7" s="127" t="s">
        <v>12</v>
      </c>
      <c r="E7" s="127" t="s">
        <v>13</v>
      </c>
      <c r="F7" s="127" t="s">
        <v>14</v>
      </c>
      <c r="G7" s="127" t="s">
        <v>15</v>
      </c>
      <c r="H7" s="127" t="s">
        <v>16</v>
      </c>
      <c r="I7" s="127" t="s">
        <v>6</v>
      </c>
      <c r="J7" s="128" t="s">
        <v>17</v>
      </c>
      <c r="K7" s="59" t="s">
        <v>81</v>
      </c>
      <c r="L7" s="59" t="s">
        <v>82</v>
      </c>
      <c r="M7" s="60" t="s">
        <v>83</v>
      </c>
      <c r="N7" s="111" t="s">
        <v>651</v>
      </c>
      <c r="O7" s="59" t="s">
        <v>19</v>
      </c>
      <c r="P7" s="59" t="s">
        <v>650</v>
      </c>
      <c r="Q7" s="59" t="s">
        <v>18</v>
      </c>
    </row>
    <row r="8" spans="1:17" ht="15.75" customHeight="1">
      <c r="A8" s="83">
        <v>1</v>
      </c>
      <c r="B8" s="35" t="s">
        <v>489</v>
      </c>
      <c r="C8" s="35" t="s">
        <v>106</v>
      </c>
      <c r="D8" s="35" t="s">
        <v>31</v>
      </c>
      <c r="E8" s="57" t="s">
        <v>148</v>
      </c>
      <c r="F8" s="63">
        <v>39427</v>
      </c>
      <c r="G8" s="45" t="s">
        <v>145</v>
      </c>
      <c r="H8" s="46" t="s">
        <v>577</v>
      </c>
      <c r="I8" s="57">
        <v>10</v>
      </c>
      <c r="J8" s="33" t="s">
        <v>565</v>
      </c>
      <c r="K8" s="120">
        <v>14</v>
      </c>
      <c r="L8" s="120">
        <v>10</v>
      </c>
      <c r="M8" s="120">
        <v>40</v>
      </c>
      <c r="N8" s="81">
        <v>20</v>
      </c>
      <c r="O8" s="81">
        <f t="shared" ref="O8:O39" si="0">SUM(K8:N8)</f>
        <v>84</v>
      </c>
      <c r="P8" s="81">
        <f t="shared" ref="P8:P39" si="1">O8*100/100</f>
        <v>84</v>
      </c>
      <c r="Q8" s="81" t="s">
        <v>655</v>
      </c>
    </row>
    <row r="9" spans="1:17" ht="15.75" customHeight="1">
      <c r="A9" s="83">
        <v>2</v>
      </c>
      <c r="B9" s="46" t="s">
        <v>530</v>
      </c>
      <c r="C9" s="46" t="s">
        <v>45</v>
      </c>
      <c r="D9" s="46" t="s">
        <v>124</v>
      </c>
      <c r="E9" s="57" t="s">
        <v>148</v>
      </c>
      <c r="F9" s="70">
        <v>39685</v>
      </c>
      <c r="G9" s="45" t="s">
        <v>145</v>
      </c>
      <c r="H9" s="68" t="s">
        <v>279</v>
      </c>
      <c r="I9" s="57">
        <v>10</v>
      </c>
      <c r="J9" s="42" t="s">
        <v>478</v>
      </c>
      <c r="K9" s="120">
        <v>14</v>
      </c>
      <c r="L9" s="120">
        <v>15</v>
      </c>
      <c r="M9" s="120">
        <v>35</v>
      </c>
      <c r="N9" s="81">
        <v>18</v>
      </c>
      <c r="O9" s="81">
        <f t="shared" si="0"/>
        <v>82</v>
      </c>
      <c r="P9" s="81">
        <f t="shared" si="1"/>
        <v>82</v>
      </c>
      <c r="Q9" s="81" t="s">
        <v>656</v>
      </c>
    </row>
    <row r="10" spans="1:17" ht="15.75" customHeight="1">
      <c r="A10" s="83">
        <v>3</v>
      </c>
      <c r="B10" s="35" t="s">
        <v>550</v>
      </c>
      <c r="C10" s="35" t="s">
        <v>89</v>
      </c>
      <c r="D10" s="35" t="s">
        <v>107</v>
      </c>
      <c r="E10" s="57" t="s">
        <v>148</v>
      </c>
      <c r="F10" s="63">
        <v>39345</v>
      </c>
      <c r="G10" s="45" t="s">
        <v>145</v>
      </c>
      <c r="H10" s="46" t="s">
        <v>577</v>
      </c>
      <c r="I10" s="57">
        <v>10</v>
      </c>
      <c r="J10" s="33" t="s">
        <v>398</v>
      </c>
      <c r="K10" s="81">
        <v>13</v>
      </c>
      <c r="L10" s="81">
        <v>17</v>
      </c>
      <c r="M10" s="81">
        <v>32</v>
      </c>
      <c r="N10" s="81">
        <v>18</v>
      </c>
      <c r="O10" s="81">
        <f t="shared" si="0"/>
        <v>80</v>
      </c>
      <c r="P10" s="81">
        <f t="shared" si="1"/>
        <v>80</v>
      </c>
      <c r="Q10" s="81" t="s">
        <v>656</v>
      </c>
    </row>
    <row r="11" spans="1:17" ht="15.75" customHeight="1">
      <c r="A11" s="83">
        <v>4</v>
      </c>
      <c r="B11" s="35" t="s">
        <v>528</v>
      </c>
      <c r="C11" s="35" t="s">
        <v>230</v>
      </c>
      <c r="D11" s="35" t="s">
        <v>529</v>
      </c>
      <c r="E11" s="57" t="s">
        <v>148</v>
      </c>
      <c r="F11" s="63">
        <v>39509</v>
      </c>
      <c r="G11" s="45" t="s">
        <v>145</v>
      </c>
      <c r="H11" s="35" t="s">
        <v>146</v>
      </c>
      <c r="I11" s="57">
        <v>10</v>
      </c>
      <c r="J11" s="33" t="s">
        <v>571</v>
      </c>
      <c r="K11" s="120">
        <v>14</v>
      </c>
      <c r="L11" s="120">
        <v>18</v>
      </c>
      <c r="M11" s="120">
        <v>31</v>
      </c>
      <c r="N11" s="81">
        <v>16</v>
      </c>
      <c r="O11" s="81">
        <f t="shared" si="0"/>
        <v>79</v>
      </c>
      <c r="P11" s="81">
        <f t="shared" si="1"/>
        <v>79</v>
      </c>
      <c r="Q11" s="81" t="s">
        <v>656</v>
      </c>
    </row>
    <row r="12" spans="1:17" ht="15.75" customHeight="1">
      <c r="A12" s="83">
        <v>5</v>
      </c>
      <c r="B12" s="36" t="s">
        <v>500</v>
      </c>
      <c r="C12" s="36" t="s">
        <v>417</v>
      </c>
      <c r="D12" s="36" t="s">
        <v>217</v>
      </c>
      <c r="E12" s="57" t="s">
        <v>148</v>
      </c>
      <c r="F12" s="62">
        <v>39458</v>
      </c>
      <c r="G12" s="45" t="s">
        <v>145</v>
      </c>
      <c r="H12" s="36" t="s">
        <v>285</v>
      </c>
      <c r="I12" s="57">
        <v>10</v>
      </c>
      <c r="J12" s="34" t="s">
        <v>392</v>
      </c>
      <c r="K12" s="144">
        <v>14</v>
      </c>
      <c r="L12" s="144">
        <v>18</v>
      </c>
      <c r="M12" s="144">
        <v>30</v>
      </c>
      <c r="N12" s="81">
        <v>17</v>
      </c>
      <c r="O12" s="81">
        <f t="shared" si="0"/>
        <v>79</v>
      </c>
      <c r="P12" s="81">
        <f t="shared" si="1"/>
        <v>79</v>
      </c>
      <c r="Q12" s="81" t="s">
        <v>656</v>
      </c>
    </row>
    <row r="13" spans="1:17" ht="15.75" customHeight="1">
      <c r="A13" s="83">
        <v>6</v>
      </c>
      <c r="B13" s="46" t="s">
        <v>541</v>
      </c>
      <c r="C13" s="46" t="s">
        <v>109</v>
      </c>
      <c r="D13" s="46" t="s">
        <v>172</v>
      </c>
      <c r="E13" s="57" t="s">
        <v>8</v>
      </c>
      <c r="F13" s="70">
        <v>39287</v>
      </c>
      <c r="G13" s="45" t="s">
        <v>145</v>
      </c>
      <c r="H13" s="68" t="s">
        <v>279</v>
      </c>
      <c r="I13" s="57">
        <v>10</v>
      </c>
      <c r="J13" s="58" t="s">
        <v>572</v>
      </c>
      <c r="K13" s="120">
        <v>13</v>
      </c>
      <c r="L13" s="120">
        <v>14</v>
      </c>
      <c r="M13" s="120">
        <v>34</v>
      </c>
      <c r="N13" s="81">
        <v>15</v>
      </c>
      <c r="O13" s="81">
        <f t="shared" si="0"/>
        <v>76</v>
      </c>
      <c r="P13" s="81">
        <f t="shared" si="1"/>
        <v>76</v>
      </c>
      <c r="Q13" s="81" t="s">
        <v>656</v>
      </c>
    </row>
    <row r="14" spans="1:17" ht="15.75" customHeight="1">
      <c r="A14" s="83">
        <v>7</v>
      </c>
      <c r="B14" s="35" t="s">
        <v>509</v>
      </c>
      <c r="C14" s="35" t="s">
        <v>162</v>
      </c>
      <c r="D14" s="35" t="s">
        <v>510</v>
      </c>
      <c r="E14" s="57" t="s">
        <v>8</v>
      </c>
      <c r="F14" s="63">
        <v>39304</v>
      </c>
      <c r="G14" s="45" t="s">
        <v>145</v>
      </c>
      <c r="H14" s="46" t="s">
        <v>577</v>
      </c>
      <c r="I14" s="57">
        <v>10</v>
      </c>
      <c r="J14" s="33" t="s">
        <v>565</v>
      </c>
      <c r="K14" s="121">
        <v>14</v>
      </c>
      <c r="L14" s="121">
        <v>14</v>
      </c>
      <c r="M14" s="121">
        <v>37</v>
      </c>
      <c r="N14" s="81">
        <v>11</v>
      </c>
      <c r="O14" s="81">
        <f t="shared" si="0"/>
        <v>76</v>
      </c>
      <c r="P14" s="81">
        <f t="shared" si="1"/>
        <v>76</v>
      </c>
      <c r="Q14" s="81" t="s">
        <v>656</v>
      </c>
    </row>
    <row r="15" spans="1:17" ht="15.75" customHeight="1">
      <c r="A15" s="83">
        <v>8</v>
      </c>
      <c r="B15" s="35" t="s">
        <v>520</v>
      </c>
      <c r="C15" s="35" t="s">
        <v>357</v>
      </c>
      <c r="D15" s="35" t="s">
        <v>115</v>
      </c>
      <c r="E15" s="57" t="s">
        <v>148</v>
      </c>
      <c r="F15" s="63">
        <v>39213</v>
      </c>
      <c r="G15" s="45" t="s">
        <v>145</v>
      </c>
      <c r="H15" s="46" t="s">
        <v>577</v>
      </c>
      <c r="I15" s="57">
        <v>10</v>
      </c>
      <c r="J15" s="33" t="s">
        <v>565</v>
      </c>
      <c r="K15" s="120">
        <v>13</v>
      </c>
      <c r="L15" s="120">
        <v>14</v>
      </c>
      <c r="M15" s="120">
        <v>33</v>
      </c>
      <c r="N15" s="81">
        <v>15</v>
      </c>
      <c r="O15" s="81">
        <f t="shared" si="0"/>
        <v>75</v>
      </c>
      <c r="P15" s="81">
        <f t="shared" si="1"/>
        <v>75</v>
      </c>
      <c r="Q15" s="81" t="s">
        <v>656</v>
      </c>
    </row>
    <row r="16" spans="1:17" ht="15.75" customHeight="1">
      <c r="A16" s="83">
        <v>9</v>
      </c>
      <c r="B16" s="35" t="s">
        <v>536</v>
      </c>
      <c r="C16" s="35" t="s">
        <v>216</v>
      </c>
      <c r="D16" s="35" t="s">
        <v>537</v>
      </c>
      <c r="E16" s="57" t="s">
        <v>8</v>
      </c>
      <c r="F16" s="63">
        <v>39212</v>
      </c>
      <c r="G16" s="45" t="s">
        <v>145</v>
      </c>
      <c r="H16" s="46" t="s">
        <v>577</v>
      </c>
      <c r="I16" s="57">
        <v>10</v>
      </c>
      <c r="J16" s="33" t="s">
        <v>398</v>
      </c>
      <c r="K16" s="120">
        <v>14</v>
      </c>
      <c r="L16" s="120">
        <v>15</v>
      </c>
      <c r="M16" s="120">
        <v>27</v>
      </c>
      <c r="N16" s="81">
        <v>17</v>
      </c>
      <c r="O16" s="81">
        <f t="shared" si="0"/>
        <v>73</v>
      </c>
      <c r="P16" s="81">
        <f t="shared" si="1"/>
        <v>73</v>
      </c>
      <c r="Q16" s="81" t="s">
        <v>656</v>
      </c>
    </row>
    <row r="17" spans="1:17" ht="15.75" customHeight="1">
      <c r="A17" s="83">
        <v>10</v>
      </c>
      <c r="B17" s="46" t="s">
        <v>491</v>
      </c>
      <c r="C17" s="46" t="s">
        <v>492</v>
      </c>
      <c r="D17" s="46" t="s">
        <v>493</v>
      </c>
      <c r="E17" s="57" t="s">
        <v>8</v>
      </c>
      <c r="F17" s="87">
        <v>39240</v>
      </c>
      <c r="G17" s="45" t="s">
        <v>145</v>
      </c>
      <c r="H17" s="46" t="s">
        <v>283</v>
      </c>
      <c r="I17" s="57">
        <v>10</v>
      </c>
      <c r="J17" s="42" t="s">
        <v>648</v>
      </c>
      <c r="K17" s="120">
        <v>13</v>
      </c>
      <c r="L17" s="120">
        <v>13</v>
      </c>
      <c r="M17" s="120">
        <v>29</v>
      </c>
      <c r="N17" s="81">
        <v>15</v>
      </c>
      <c r="O17" s="81">
        <f t="shared" si="0"/>
        <v>70</v>
      </c>
      <c r="P17" s="81">
        <f t="shared" si="1"/>
        <v>70</v>
      </c>
      <c r="Q17" s="81" t="s">
        <v>656</v>
      </c>
    </row>
    <row r="18" spans="1:17" ht="15.75" customHeight="1">
      <c r="A18" s="83">
        <v>11</v>
      </c>
      <c r="B18" s="35" t="s">
        <v>159</v>
      </c>
      <c r="C18" s="35" t="s">
        <v>56</v>
      </c>
      <c r="D18" s="35" t="s">
        <v>223</v>
      </c>
      <c r="E18" s="57" t="s">
        <v>8</v>
      </c>
      <c r="F18" s="63">
        <v>39441</v>
      </c>
      <c r="G18" s="45" t="s">
        <v>145</v>
      </c>
      <c r="H18" s="46" t="s">
        <v>577</v>
      </c>
      <c r="I18" s="57">
        <v>10</v>
      </c>
      <c r="J18" s="33" t="s">
        <v>567</v>
      </c>
      <c r="K18" s="120">
        <v>14</v>
      </c>
      <c r="L18" s="120">
        <v>16</v>
      </c>
      <c r="M18" s="120">
        <v>34</v>
      </c>
      <c r="N18" s="81">
        <v>6</v>
      </c>
      <c r="O18" s="81">
        <f t="shared" si="0"/>
        <v>70</v>
      </c>
      <c r="P18" s="81">
        <f t="shared" si="1"/>
        <v>70</v>
      </c>
      <c r="Q18" s="81" t="s">
        <v>656</v>
      </c>
    </row>
    <row r="19" spans="1:17" ht="15.75" customHeight="1">
      <c r="A19" s="83">
        <v>12</v>
      </c>
      <c r="B19" s="35" t="s">
        <v>168</v>
      </c>
      <c r="C19" s="35" t="s">
        <v>463</v>
      </c>
      <c r="D19" s="35" t="s">
        <v>519</v>
      </c>
      <c r="E19" s="57" t="s">
        <v>148</v>
      </c>
      <c r="F19" s="63">
        <v>39386</v>
      </c>
      <c r="G19" s="45" t="s">
        <v>145</v>
      </c>
      <c r="H19" s="46" t="s">
        <v>577</v>
      </c>
      <c r="I19" s="57">
        <v>10</v>
      </c>
      <c r="J19" s="33" t="s">
        <v>565</v>
      </c>
      <c r="K19" s="120">
        <v>14</v>
      </c>
      <c r="L19" s="120">
        <v>15</v>
      </c>
      <c r="M19" s="120">
        <v>33</v>
      </c>
      <c r="N19" s="81">
        <v>8</v>
      </c>
      <c r="O19" s="81">
        <f t="shared" si="0"/>
        <v>70</v>
      </c>
      <c r="P19" s="81">
        <f t="shared" si="1"/>
        <v>70</v>
      </c>
      <c r="Q19" s="81" t="s">
        <v>656</v>
      </c>
    </row>
    <row r="20" spans="1:17" ht="15.75" customHeight="1">
      <c r="A20" s="83">
        <v>13</v>
      </c>
      <c r="B20" s="46" t="s">
        <v>557</v>
      </c>
      <c r="C20" s="46" t="s">
        <v>139</v>
      </c>
      <c r="D20" s="46" t="s">
        <v>44</v>
      </c>
      <c r="E20" s="129" t="s">
        <v>8</v>
      </c>
      <c r="F20" s="70">
        <v>39287</v>
      </c>
      <c r="G20" s="45" t="s">
        <v>145</v>
      </c>
      <c r="H20" s="68" t="s">
        <v>279</v>
      </c>
      <c r="I20" s="57">
        <v>10</v>
      </c>
      <c r="J20" s="58" t="s">
        <v>478</v>
      </c>
      <c r="K20" s="81">
        <v>15</v>
      </c>
      <c r="L20" s="81">
        <v>15</v>
      </c>
      <c r="M20" s="81">
        <v>22</v>
      </c>
      <c r="N20" s="81">
        <v>16</v>
      </c>
      <c r="O20" s="81">
        <f t="shared" si="0"/>
        <v>68</v>
      </c>
      <c r="P20" s="81">
        <f t="shared" si="1"/>
        <v>68</v>
      </c>
      <c r="Q20" s="81" t="s">
        <v>656</v>
      </c>
    </row>
    <row r="21" spans="1:17" ht="15.75" customHeight="1">
      <c r="A21" s="83">
        <v>14</v>
      </c>
      <c r="B21" s="35" t="s">
        <v>200</v>
      </c>
      <c r="C21" s="35" t="s">
        <v>30</v>
      </c>
      <c r="D21" s="35" t="s">
        <v>124</v>
      </c>
      <c r="E21" s="57" t="s">
        <v>148</v>
      </c>
      <c r="F21" s="63">
        <v>39229</v>
      </c>
      <c r="G21" s="45" t="s">
        <v>145</v>
      </c>
      <c r="H21" s="46" t="s">
        <v>577</v>
      </c>
      <c r="I21" s="57">
        <v>10</v>
      </c>
      <c r="J21" s="33" t="s">
        <v>567</v>
      </c>
      <c r="K21" s="120">
        <v>14</v>
      </c>
      <c r="L21" s="120">
        <v>10</v>
      </c>
      <c r="M21" s="120">
        <v>29</v>
      </c>
      <c r="N21" s="81">
        <v>15</v>
      </c>
      <c r="O21" s="81">
        <f t="shared" si="0"/>
        <v>68</v>
      </c>
      <c r="P21" s="81">
        <f t="shared" si="1"/>
        <v>68</v>
      </c>
      <c r="Q21" s="81" t="s">
        <v>656</v>
      </c>
    </row>
    <row r="22" spans="1:17" ht="15.75" customHeight="1">
      <c r="A22" s="83">
        <v>15</v>
      </c>
      <c r="B22" s="35" t="s">
        <v>496</v>
      </c>
      <c r="C22" s="35" t="s">
        <v>34</v>
      </c>
      <c r="D22" s="35" t="s">
        <v>32</v>
      </c>
      <c r="E22" s="57" t="s">
        <v>148</v>
      </c>
      <c r="F22" s="63">
        <v>39679</v>
      </c>
      <c r="G22" s="45" t="s">
        <v>145</v>
      </c>
      <c r="H22" s="35" t="s">
        <v>646</v>
      </c>
      <c r="I22" s="57">
        <v>10</v>
      </c>
      <c r="J22" s="33" t="s">
        <v>293</v>
      </c>
      <c r="K22" s="120">
        <v>13</v>
      </c>
      <c r="L22" s="120">
        <v>14</v>
      </c>
      <c r="M22" s="120">
        <v>21</v>
      </c>
      <c r="N22" s="81">
        <v>18</v>
      </c>
      <c r="O22" s="81">
        <f t="shared" si="0"/>
        <v>66</v>
      </c>
      <c r="P22" s="81">
        <f t="shared" si="1"/>
        <v>66</v>
      </c>
      <c r="Q22" s="81" t="s">
        <v>656</v>
      </c>
    </row>
    <row r="23" spans="1:17" ht="15.75" customHeight="1">
      <c r="A23" s="83">
        <v>16</v>
      </c>
      <c r="B23" s="46" t="s">
        <v>487</v>
      </c>
      <c r="C23" s="46" t="s">
        <v>106</v>
      </c>
      <c r="D23" s="46" t="s">
        <v>88</v>
      </c>
      <c r="E23" s="57" t="s">
        <v>148</v>
      </c>
      <c r="F23" s="70">
        <v>39288</v>
      </c>
      <c r="G23" s="45" t="s">
        <v>145</v>
      </c>
      <c r="H23" s="46" t="s">
        <v>282</v>
      </c>
      <c r="I23" s="57">
        <v>10</v>
      </c>
      <c r="J23" s="42" t="s">
        <v>296</v>
      </c>
      <c r="K23" s="144">
        <v>14</v>
      </c>
      <c r="L23" s="144">
        <v>12</v>
      </c>
      <c r="M23" s="144">
        <v>39</v>
      </c>
      <c r="N23" s="81">
        <v>0</v>
      </c>
      <c r="O23" s="81">
        <f t="shared" si="0"/>
        <v>65</v>
      </c>
      <c r="P23" s="81">
        <f t="shared" si="1"/>
        <v>65</v>
      </c>
      <c r="Q23" s="81" t="s">
        <v>656</v>
      </c>
    </row>
    <row r="24" spans="1:17" ht="15.75" customHeight="1">
      <c r="A24" s="83">
        <v>17</v>
      </c>
      <c r="B24" s="68" t="s">
        <v>135</v>
      </c>
      <c r="C24" s="68" t="s">
        <v>532</v>
      </c>
      <c r="D24" s="68" t="s">
        <v>108</v>
      </c>
      <c r="E24" s="57" t="s">
        <v>148</v>
      </c>
      <c r="F24" s="73">
        <v>39519</v>
      </c>
      <c r="G24" s="45" t="s">
        <v>145</v>
      </c>
      <c r="H24" s="68" t="s">
        <v>286</v>
      </c>
      <c r="I24" s="57">
        <v>10</v>
      </c>
      <c r="J24" s="38" t="s">
        <v>477</v>
      </c>
      <c r="K24" s="120">
        <v>17</v>
      </c>
      <c r="L24" s="120">
        <v>13</v>
      </c>
      <c r="M24" s="120">
        <v>16</v>
      </c>
      <c r="N24" s="81">
        <v>17</v>
      </c>
      <c r="O24" s="81">
        <f t="shared" si="0"/>
        <v>63</v>
      </c>
      <c r="P24" s="81">
        <f t="shared" si="1"/>
        <v>63</v>
      </c>
      <c r="Q24" s="81" t="s">
        <v>656</v>
      </c>
    </row>
    <row r="25" spans="1:17" ht="15.75" customHeight="1">
      <c r="A25" s="83">
        <v>18</v>
      </c>
      <c r="B25" s="35" t="s">
        <v>507</v>
      </c>
      <c r="C25" s="35" t="s">
        <v>508</v>
      </c>
      <c r="D25" s="35"/>
      <c r="E25" s="57" t="s">
        <v>8</v>
      </c>
      <c r="F25" s="63">
        <v>39441</v>
      </c>
      <c r="G25" s="45" t="s">
        <v>145</v>
      </c>
      <c r="H25" s="46" t="s">
        <v>577</v>
      </c>
      <c r="I25" s="57">
        <v>10</v>
      </c>
      <c r="J25" s="33" t="s">
        <v>398</v>
      </c>
      <c r="K25" s="144">
        <v>14</v>
      </c>
      <c r="L25" s="144">
        <v>16</v>
      </c>
      <c r="M25" s="144">
        <v>25</v>
      </c>
      <c r="N25" s="81">
        <v>8</v>
      </c>
      <c r="O25" s="81">
        <f t="shared" si="0"/>
        <v>63</v>
      </c>
      <c r="P25" s="81">
        <f t="shared" si="1"/>
        <v>63</v>
      </c>
      <c r="Q25" s="81" t="s">
        <v>656</v>
      </c>
    </row>
    <row r="26" spans="1:17" ht="15.75" customHeight="1">
      <c r="A26" s="83">
        <v>19</v>
      </c>
      <c r="B26" s="35" t="s">
        <v>74</v>
      </c>
      <c r="C26" s="35" t="s">
        <v>551</v>
      </c>
      <c r="D26" s="35" t="s">
        <v>47</v>
      </c>
      <c r="E26" s="57" t="s">
        <v>148</v>
      </c>
      <c r="F26" s="63">
        <v>39657</v>
      </c>
      <c r="G26" s="45" t="s">
        <v>145</v>
      </c>
      <c r="H26" s="46" t="s">
        <v>577</v>
      </c>
      <c r="I26" s="57">
        <v>10</v>
      </c>
      <c r="J26" s="33" t="s">
        <v>398</v>
      </c>
      <c r="K26" s="81">
        <v>13</v>
      </c>
      <c r="L26" s="81">
        <v>14</v>
      </c>
      <c r="M26" s="81">
        <v>23</v>
      </c>
      <c r="N26" s="81">
        <v>12</v>
      </c>
      <c r="O26" s="81">
        <f t="shared" si="0"/>
        <v>62</v>
      </c>
      <c r="P26" s="81">
        <f t="shared" si="1"/>
        <v>62</v>
      </c>
      <c r="Q26" s="81"/>
    </row>
    <row r="27" spans="1:17" ht="15.75" customHeight="1">
      <c r="A27" s="83">
        <v>20</v>
      </c>
      <c r="B27" s="35" t="s">
        <v>125</v>
      </c>
      <c r="C27" s="35" t="s">
        <v>25</v>
      </c>
      <c r="D27" s="35" t="s">
        <v>63</v>
      </c>
      <c r="E27" s="129" t="s">
        <v>148</v>
      </c>
      <c r="F27" s="63">
        <v>39310</v>
      </c>
      <c r="G27" s="45" t="s">
        <v>145</v>
      </c>
      <c r="H27" s="35" t="s">
        <v>186</v>
      </c>
      <c r="I27" s="57">
        <v>10</v>
      </c>
      <c r="J27" s="33" t="s">
        <v>567</v>
      </c>
      <c r="K27" s="81">
        <v>13</v>
      </c>
      <c r="L27" s="81">
        <v>13</v>
      </c>
      <c r="M27" s="81">
        <v>18</v>
      </c>
      <c r="N27" s="81">
        <v>12</v>
      </c>
      <c r="O27" s="81">
        <f t="shared" si="0"/>
        <v>56</v>
      </c>
      <c r="P27" s="81">
        <f t="shared" si="1"/>
        <v>56</v>
      </c>
      <c r="Q27" s="81"/>
    </row>
    <row r="28" spans="1:17" ht="15.75" customHeight="1">
      <c r="A28" s="83">
        <v>21</v>
      </c>
      <c r="B28" s="35" t="s">
        <v>503</v>
      </c>
      <c r="C28" s="35" t="s">
        <v>182</v>
      </c>
      <c r="D28" s="35" t="s">
        <v>321</v>
      </c>
      <c r="E28" s="57" t="s">
        <v>148</v>
      </c>
      <c r="F28" s="63">
        <v>39532</v>
      </c>
      <c r="G28" s="45" t="s">
        <v>145</v>
      </c>
      <c r="H28" s="35" t="s">
        <v>646</v>
      </c>
      <c r="I28" s="57">
        <v>10</v>
      </c>
      <c r="J28" s="33" t="s">
        <v>297</v>
      </c>
      <c r="K28" s="144">
        <v>12</v>
      </c>
      <c r="L28" s="144">
        <v>11</v>
      </c>
      <c r="M28" s="144">
        <v>26</v>
      </c>
      <c r="N28" s="81">
        <v>5</v>
      </c>
      <c r="O28" s="81">
        <f t="shared" si="0"/>
        <v>54</v>
      </c>
      <c r="P28" s="81">
        <f t="shared" si="1"/>
        <v>54</v>
      </c>
      <c r="Q28" s="81"/>
    </row>
    <row r="29" spans="1:17" ht="15.75" customHeight="1">
      <c r="A29" s="83">
        <v>22</v>
      </c>
      <c r="B29" s="46" t="s">
        <v>553</v>
      </c>
      <c r="C29" s="46" t="s">
        <v>30</v>
      </c>
      <c r="D29" s="46" t="s">
        <v>99</v>
      </c>
      <c r="E29" s="129" t="s">
        <v>148</v>
      </c>
      <c r="F29" s="70">
        <v>39281</v>
      </c>
      <c r="G29" s="45" t="s">
        <v>145</v>
      </c>
      <c r="H29" s="68" t="s">
        <v>279</v>
      </c>
      <c r="I29" s="57">
        <v>10</v>
      </c>
      <c r="J29" s="58" t="s">
        <v>478</v>
      </c>
      <c r="K29" s="81">
        <v>14</v>
      </c>
      <c r="L29" s="81">
        <v>14</v>
      </c>
      <c r="M29" s="81">
        <v>12</v>
      </c>
      <c r="N29" s="81">
        <v>14</v>
      </c>
      <c r="O29" s="81">
        <f t="shared" si="0"/>
        <v>54</v>
      </c>
      <c r="P29" s="81">
        <f t="shared" si="1"/>
        <v>54</v>
      </c>
      <c r="Q29" s="81"/>
    </row>
    <row r="30" spans="1:17" ht="15.75" customHeight="1">
      <c r="A30" s="83">
        <v>23</v>
      </c>
      <c r="B30" s="46" t="s">
        <v>483</v>
      </c>
      <c r="C30" s="46" t="s">
        <v>173</v>
      </c>
      <c r="D30" s="46" t="s">
        <v>484</v>
      </c>
      <c r="E30" s="57" t="s">
        <v>148</v>
      </c>
      <c r="F30" s="70">
        <v>39141</v>
      </c>
      <c r="G30" s="45" t="s">
        <v>145</v>
      </c>
      <c r="H30" s="46" t="s">
        <v>647</v>
      </c>
      <c r="I30" s="57">
        <v>10</v>
      </c>
      <c r="J30" s="42" t="s">
        <v>291</v>
      </c>
      <c r="K30" s="145">
        <v>12</v>
      </c>
      <c r="L30" s="145">
        <v>4</v>
      </c>
      <c r="M30" s="145">
        <v>24</v>
      </c>
      <c r="N30" s="81">
        <v>13</v>
      </c>
      <c r="O30" s="81">
        <f t="shared" si="0"/>
        <v>53</v>
      </c>
      <c r="P30" s="81">
        <f t="shared" si="1"/>
        <v>53</v>
      </c>
      <c r="Q30" s="81"/>
    </row>
    <row r="31" spans="1:17" ht="15.75" customHeight="1">
      <c r="A31" s="83">
        <v>24</v>
      </c>
      <c r="B31" s="35" t="s">
        <v>168</v>
      </c>
      <c r="C31" s="35" t="s">
        <v>50</v>
      </c>
      <c r="D31" s="35" t="s">
        <v>127</v>
      </c>
      <c r="E31" s="57" t="s">
        <v>148</v>
      </c>
      <c r="F31" s="63">
        <v>39251</v>
      </c>
      <c r="G31" s="45" t="s">
        <v>145</v>
      </c>
      <c r="H31" s="46" t="s">
        <v>577</v>
      </c>
      <c r="I31" s="57">
        <v>10</v>
      </c>
      <c r="J31" s="33" t="s">
        <v>567</v>
      </c>
      <c r="K31" s="120">
        <v>12</v>
      </c>
      <c r="L31" s="120">
        <v>12</v>
      </c>
      <c r="M31" s="120">
        <v>21</v>
      </c>
      <c r="N31" s="81">
        <v>7</v>
      </c>
      <c r="O31" s="81">
        <f t="shared" si="0"/>
        <v>52</v>
      </c>
      <c r="P31" s="81">
        <f t="shared" si="1"/>
        <v>52</v>
      </c>
      <c r="Q31" s="81"/>
    </row>
    <row r="32" spans="1:17" ht="15.75" customHeight="1">
      <c r="A32" s="83">
        <v>25</v>
      </c>
      <c r="B32" s="35" t="s">
        <v>154</v>
      </c>
      <c r="C32" s="35" t="s">
        <v>539</v>
      </c>
      <c r="D32" s="35" t="s">
        <v>540</v>
      </c>
      <c r="E32" s="57" t="s">
        <v>8</v>
      </c>
      <c r="F32" s="63">
        <v>39436</v>
      </c>
      <c r="G32" s="45" t="s">
        <v>145</v>
      </c>
      <c r="H32" s="46" t="s">
        <v>577</v>
      </c>
      <c r="I32" s="57">
        <v>10</v>
      </c>
      <c r="J32" s="33" t="s">
        <v>567</v>
      </c>
      <c r="K32" s="144">
        <v>13</v>
      </c>
      <c r="L32" s="144">
        <v>15</v>
      </c>
      <c r="M32" s="144">
        <v>23</v>
      </c>
      <c r="N32" s="81">
        <v>0</v>
      </c>
      <c r="O32" s="81">
        <f t="shared" si="0"/>
        <v>51</v>
      </c>
      <c r="P32" s="81">
        <f t="shared" si="1"/>
        <v>51</v>
      </c>
      <c r="Q32" s="81"/>
    </row>
    <row r="33" spans="1:17" ht="15.75" customHeight="1">
      <c r="A33" s="83">
        <v>26</v>
      </c>
      <c r="B33" s="35" t="s">
        <v>517</v>
      </c>
      <c r="C33" s="35" t="s">
        <v>211</v>
      </c>
      <c r="D33" s="35" t="s">
        <v>518</v>
      </c>
      <c r="E33" s="57" t="s">
        <v>148</v>
      </c>
      <c r="F33" s="63">
        <v>39506</v>
      </c>
      <c r="G33" s="45" t="s">
        <v>145</v>
      </c>
      <c r="H33" s="46" t="s">
        <v>577</v>
      </c>
      <c r="I33" s="57">
        <v>10</v>
      </c>
      <c r="J33" s="33" t="s">
        <v>398</v>
      </c>
      <c r="K33" s="120">
        <v>13</v>
      </c>
      <c r="L33" s="120">
        <v>14</v>
      </c>
      <c r="M33" s="120">
        <v>17</v>
      </c>
      <c r="N33" s="81">
        <v>7</v>
      </c>
      <c r="O33" s="81">
        <f t="shared" si="0"/>
        <v>51</v>
      </c>
      <c r="P33" s="81">
        <f t="shared" si="1"/>
        <v>51</v>
      </c>
      <c r="Q33" s="81"/>
    </row>
    <row r="34" spans="1:17" ht="15.75" customHeight="1">
      <c r="A34" s="83">
        <v>27</v>
      </c>
      <c r="B34" s="46" t="s">
        <v>485</v>
      </c>
      <c r="C34" s="46" t="s">
        <v>486</v>
      </c>
      <c r="D34" s="46" t="s">
        <v>367</v>
      </c>
      <c r="E34" s="57" t="s">
        <v>8</v>
      </c>
      <c r="F34" s="70">
        <v>39151</v>
      </c>
      <c r="G34" s="45" t="s">
        <v>145</v>
      </c>
      <c r="H34" s="46" t="s">
        <v>381</v>
      </c>
      <c r="I34" s="57">
        <v>10</v>
      </c>
      <c r="J34" s="42" t="s">
        <v>564</v>
      </c>
      <c r="K34" s="120">
        <v>15</v>
      </c>
      <c r="L34" s="120">
        <v>14</v>
      </c>
      <c r="M34" s="120">
        <v>18</v>
      </c>
      <c r="N34" s="81">
        <v>0</v>
      </c>
      <c r="O34" s="81">
        <f t="shared" si="0"/>
        <v>47</v>
      </c>
      <c r="P34" s="81">
        <f t="shared" si="1"/>
        <v>47</v>
      </c>
      <c r="Q34" s="81"/>
    </row>
    <row r="35" spans="1:17" ht="15.75" customHeight="1">
      <c r="A35" s="83">
        <v>28</v>
      </c>
      <c r="B35" s="46" t="s">
        <v>137</v>
      </c>
      <c r="C35" s="46" t="s">
        <v>45</v>
      </c>
      <c r="D35" s="46" t="s">
        <v>533</v>
      </c>
      <c r="E35" s="57" t="s">
        <v>148</v>
      </c>
      <c r="F35" s="70">
        <v>39389</v>
      </c>
      <c r="G35" s="45" t="s">
        <v>145</v>
      </c>
      <c r="H35" s="46" t="s">
        <v>282</v>
      </c>
      <c r="I35" s="57">
        <v>10</v>
      </c>
      <c r="J35" s="42" t="s">
        <v>296</v>
      </c>
      <c r="K35" s="120">
        <v>12</v>
      </c>
      <c r="L35" s="120">
        <v>15</v>
      </c>
      <c r="M35" s="120">
        <v>19</v>
      </c>
      <c r="N35" s="81">
        <v>0</v>
      </c>
      <c r="O35" s="81">
        <f t="shared" si="0"/>
        <v>46</v>
      </c>
      <c r="P35" s="81">
        <f t="shared" si="1"/>
        <v>46</v>
      </c>
      <c r="Q35" s="81"/>
    </row>
    <row r="36" spans="1:17" ht="15.75" customHeight="1">
      <c r="A36" s="83">
        <v>29</v>
      </c>
      <c r="B36" s="35" t="s">
        <v>514</v>
      </c>
      <c r="C36" s="35" t="s">
        <v>515</v>
      </c>
      <c r="D36" s="35" t="s">
        <v>516</v>
      </c>
      <c r="E36" s="57" t="s">
        <v>148</v>
      </c>
      <c r="F36" s="63">
        <v>39179</v>
      </c>
      <c r="G36" s="45" t="s">
        <v>145</v>
      </c>
      <c r="H36" s="46" t="s">
        <v>577</v>
      </c>
      <c r="I36" s="57">
        <v>10</v>
      </c>
      <c r="J36" s="33" t="s">
        <v>398</v>
      </c>
      <c r="K36" s="121">
        <v>12</v>
      </c>
      <c r="L36" s="121">
        <v>14</v>
      </c>
      <c r="M36" s="121">
        <v>16</v>
      </c>
      <c r="N36" s="81">
        <v>3</v>
      </c>
      <c r="O36" s="81">
        <f t="shared" si="0"/>
        <v>45</v>
      </c>
      <c r="P36" s="81">
        <f t="shared" si="1"/>
        <v>45</v>
      </c>
      <c r="Q36" s="81"/>
    </row>
    <row r="37" spans="1:17" ht="15.75" customHeight="1">
      <c r="A37" s="83">
        <v>30</v>
      </c>
      <c r="B37" s="46" t="s">
        <v>159</v>
      </c>
      <c r="C37" s="46" t="s">
        <v>526</v>
      </c>
      <c r="D37" s="46" t="s">
        <v>167</v>
      </c>
      <c r="E37" s="57" t="s">
        <v>8</v>
      </c>
      <c r="F37" s="70">
        <v>39317</v>
      </c>
      <c r="G37" s="45" t="s">
        <v>145</v>
      </c>
      <c r="H37" s="46" t="s">
        <v>284</v>
      </c>
      <c r="I37" s="57">
        <v>10</v>
      </c>
      <c r="J37" s="42" t="s">
        <v>569</v>
      </c>
      <c r="K37" s="120">
        <v>11</v>
      </c>
      <c r="L37" s="120">
        <v>4</v>
      </c>
      <c r="M37" s="120">
        <v>17</v>
      </c>
      <c r="N37" s="81">
        <v>11</v>
      </c>
      <c r="O37" s="81">
        <f t="shared" si="0"/>
        <v>43</v>
      </c>
      <c r="P37" s="81">
        <f t="shared" si="1"/>
        <v>43</v>
      </c>
      <c r="Q37" s="81"/>
    </row>
    <row r="38" spans="1:17" ht="15.75" customHeight="1">
      <c r="A38" s="83">
        <v>31</v>
      </c>
      <c r="B38" s="46" t="s">
        <v>168</v>
      </c>
      <c r="C38" s="46" t="s">
        <v>150</v>
      </c>
      <c r="D38" s="46" t="s">
        <v>494</v>
      </c>
      <c r="E38" s="57" t="s">
        <v>148</v>
      </c>
      <c r="F38" s="70">
        <v>39342</v>
      </c>
      <c r="G38" s="45" t="s">
        <v>145</v>
      </c>
      <c r="H38" s="46" t="s">
        <v>283</v>
      </c>
      <c r="I38" s="57">
        <v>10</v>
      </c>
      <c r="J38" s="42" t="s">
        <v>648</v>
      </c>
      <c r="K38" s="120">
        <v>9</v>
      </c>
      <c r="L38" s="120">
        <v>8</v>
      </c>
      <c r="M38" s="120">
        <v>26</v>
      </c>
      <c r="N38" s="81">
        <v>0</v>
      </c>
      <c r="O38" s="81">
        <f t="shared" si="0"/>
        <v>43</v>
      </c>
      <c r="P38" s="81">
        <f t="shared" si="1"/>
        <v>43</v>
      </c>
      <c r="Q38" s="81"/>
    </row>
    <row r="39" spans="1:17" ht="15.75" customHeight="1">
      <c r="A39" s="83">
        <v>32</v>
      </c>
      <c r="B39" s="35" t="s">
        <v>556</v>
      </c>
      <c r="C39" s="35" t="s">
        <v>658</v>
      </c>
      <c r="D39" s="35" t="s">
        <v>63</v>
      </c>
      <c r="E39" s="129" t="s">
        <v>148</v>
      </c>
      <c r="F39" s="63">
        <v>39484</v>
      </c>
      <c r="G39" s="45" t="s">
        <v>145</v>
      </c>
      <c r="H39" s="35" t="s">
        <v>80</v>
      </c>
      <c r="I39" s="57">
        <v>10</v>
      </c>
      <c r="J39" s="33" t="s">
        <v>575</v>
      </c>
      <c r="K39" s="81">
        <v>13</v>
      </c>
      <c r="L39" s="81">
        <v>8</v>
      </c>
      <c r="M39" s="81">
        <v>10</v>
      </c>
      <c r="N39" s="81">
        <v>12</v>
      </c>
      <c r="O39" s="81">
        <f t="shared" si="0"/>
        <v>43</v>
      </c>
      <c r="P39" s="81">
        <f t="shared" si="1"/>
        <v>43</v>
      </c>
      <c r="Q39" s="81"/>
    </row>
    <row r="40" spans="1:17" ht="15.75" customHeight="1">
      <c r="A40" s="83">
        <v>33</v>
      </c>
      <c r="B40" s="35" t="s">
        <v>511</v>
      </c>
      <c r="C40" s="35" t="s">
        <v>512</v>
      </c>
      <c r="D40" s="35" t="s">
        <v>513</v>
      </c>
      <c r="E40" s="57" t="s">
        <v>8</v>
      </c>
      <c r="F40" s="63">
        <v>39212</v>
      </c>
      <c r="G40" s="45" t="s">
        <v>145</v>
      </c>
      <c r="H40" s="46" t="s">
        <v>577</v>
      </c>
      <c r="I40" s="57">
        <v>10</v>
      </c>
      <c r="J40" s="33" t="s">
        <v>398</v>
      </c>
      <c r="K40" s="120">
        <v>11</v>
      </c>
      <c r="L40" s="120">
        <v>13</v>
      </c>
      <c r="M40" s="120">
        <v>15</v>
      </c>
      <c r="N40" s="81">
        <v>3</v>
      </c>
      <c r="O40" s="81">
        <f t="shared" ref="O40:O71" si="2">SUM(K40:N40)</f>
        <v>42</v>
      </c>
      <c r="P40" s="81">
        <f t="shared" ref="P40:P71" si="3">O40*100/100</f>
        <v>42</v>
      </c>
      <c r="Q40" s="81"/>
    </row>
    <row r="41" spans="1:17" ht="15.75" customHeight="1">
      <c r="A41" s="83">
        <v>34</v>
      </c>
      <c r="B41" s="46" t="s">
        <v>249</v>
      </c>
      <c r="C41" s="46" t="s">
        <v>57</v>
      </c>
      <c r="D41" s="46" t="s">
        <v>542</v>
      </c>
      <c r="E41" s="57" t="s">
        <v>148</v>
      </c>
      <c r="F41" s="70">
        <v>39338</v>
      </c>
      <c r="G41" s="45" t="s">
        <v>145</v>
      </c>
      <c r="H41" s="46" t="s">
        <v>282</v>
      </c>
      <c r="I41" s="57">
        <v>10</v>
      </c>
      <c r="J41" s="42" t="s">
        <v>298</v>
      </c>
      <c r="K41" s="120">
        <v>11</v>
      </c>
      <c r="L41" s="120">
        <v>12</v>
      </c>
      <c r="M41" s="120">
        <v>18</v>
      </c>
      <c r="N41" s="81">
        <v>0</v>
      </c>
      <c r="O41" s="81">
        <f t="shared" si="2"/>
        <v>41</v>
      </c>
      <c r="P41" s="81">
        <f t="shared" si="3"/>
        <v>41</v>
      </c>
      <c r="Q41" s="81"/>
    </row>
    <row r="42" spans="1:17" ht="15.75" customHeight="1">
      <c r="A42" s="83">
        <v>35</v>
      </c>
      <c r="B42" s="46" t="s">
        <v>448</v>
      </c>
      <c r="C42" s="46" t="s">
        <v>490</v>
      </c>
      <c r="D42" s="46" t="s">
        <v>217</v>
      </c>
      <c r="E42" s="57" t="s">
        <v>148</v>
      </c>
      <c r="F42" s="70">
        <v>39233</v>
      </c>
      <c r="G42" s="45" t="s">
        <v>145</v>
      </c>
      <c r="H42" s="46" t="s">
        <v>283</v>
      </c>
      <c r="I42" s="57">
        <v>10</v>
      </c>
      <c r="J42" s="42" t="s">
        <v>648</v>
      </c>
      <c r="K42" s="120">
        <v>8</v>
      </c>
      <c r="L42" s="120">
        <v>2</v>
      </c>
      <c r="M42" s="120">
        <v>29</v>
      </c>
      <c r="N42" s="81">
        <v>0</v>
      </c>
      <c r="O42" s="81">
        <f t="shared" si="2"/>
        <v>39</v>
      </c>
      <c r="P42" s="81">
        <f t="shared" si="3"/>
        <v>39</v>
      </c>
      <c r="Q42" s="81"/>
    </row>
    <row r="43" spans="1:17" ht="15.75" customHeight="1">
      <c r="A43" s="83">
        <v>36</v>
      </c>
      <c r="B43" s="46" t="s">
        <v>555</v>
      </c>
      <c r="C43" s="46" t="s">
        <v>23</v>
      </c>
      <c r="D43" s="46" t="s">
        <v>127</v>
      </c>
      <c r="E43" s="129" t="s">
        <v>148</v>
      </c>
      <c r="F43" s="70">
        <v>39646</v>
      </c>
      <c r="G43" s="45" t="s">
        <v>145</v>
      </c>
      <c r="H43" s="46" t="s">
        <v>282</v>
      </c>
      <c r="I43" s="57">
        <v>10</v>
      </c>
      <c r="J43" s="42" t="s">
        <v>394</v>
      </c>
      <c r="K43" s="81">
        <v>13</v>
      </c>
      <c r="L43" s="81">
        <v>10</v>
      </c>
      <c r="M43" s="81">
        <v>16</v>
      </c>
      <c r="N43" s="81">
        <v>0</v>
      </c>
      <c r="O43" s="81">
        <f t="shared" si="2"/>
        <v>39</v>
      </c>
      <c r="P43" s="81">
        <f t="shared" si="3"/>
        <v>39</v>
      </c>
      <c r="Q43" s="81"/>
    </row>
    <row r="44" spans="1:17" ht="15.75" customHeight="1">
      <c r="A44" s="83">
        <v>37</v>
      </c>
      <c r="B44" s="46" t="s">
        <v>560</v>
      </c>
      <c r="C44" s="46" t="s">
        <v>68</v>
      </c>
      <c r="D44" s="46" t="s">
        <v>42</v>
      </c>
      <c r="E44" s="129" t="s">
        <v>8</v>
      </c>
      <c r="F44" s="70">
        <v>39806</v>
      </c>
      <c r="G44" s="45" t="s">
        <v>145</v>
      </c>
      <c r="H44" s="46" t="s">
        <v>284</v>
      </c>
      <c r="I44" s="57">
        <v>10</v>
      </c>
      <c r="J44" s="42" t="s">
        <v>569</v>
      </c>
      <c r="K44" s="81">
        <v>11</v>
      </c>
      <c r="L44" s="81">
        <v>14</v>
      </c>
      <c r="M44" s="81">
        <v>9</v>
      </c>
      <c r="N44" s="81">
        <v>5</v>
      </c>
      <c r="O44" s="81">
        <f t="shared" si="2"/>
        <v>39</v>
      </c>
      <c r="P44" s="81">
        <f t="shared" si="3"/>
        <v>39</v>
      </c>
      <c r="Q44" s="81"/>
    </row>
    <row r="45" spans="1:17" ht="15.75" customHeight="1">
      <c r="A45" s="83">
        <v>38</v>
      </c>
      <c r="B45" s="46" t="s">
        <v>531</v>
      </c>
      <c r="C45" s="46" t="s">
        <v>38</v>
      </c>
      <c r="D45" s="46" t="s">
        <v>138</v>
      </c>
      <c r="E45" s="57" t="s">
        <v>148</v>
      </c>
      <c r="F45" s="70">
        <v>39418</v>
      </c>
      <c r="G45" s="45" t="s">
        <v>145</v>
      </c>
      <c r="H45" s="68" t="s">
        <v>279</v>
      </c>
      <c r="I45" s="57">
        <v>10</v>
      </c>
      <c r="J45" s="58" t="s">
        <v>572</v>
      </c>
      <c r="K45" s="144">
        <v>15</v>
      </c>
      <c r="L45" s="144">
        <v>14</v>
      </c>
      <c r="M45" s="144">
        <v>9</v>
      </c>
      <c r="N45" s="81">
        <v>0</v>
      </c>
      <c r="O45" s="81">
        <f t="shared" si="2"/>
        <v>38</v>
      </c>
      <c r="P45" s="81">
        <f t="shared" si="3"/>
        <v>38</v>
      </c>
      <c r="Q45" s="81"/>
    </row>
    <row r="46" spans="1:17" ht="15.75" customHeight="1">
      <c r="A46" s="83">
        <v>39</v>
      </c>
      <c r="B46" s="46" t="s">
        <v>501</v>
      </c>
      <c r="C46" s="46" t="s">
        <v>173</v>
      </c>
      <c r="D46" s="46" t="s">
        <v>502</v>
      </c>
      <c r="E46" s="57" t="s">
        <v>148</v>
      </c>
      <c r="F46" s="70">
        <v>39506</v>
      </c>
      <c r="G46" s="45" t="s">
        <v>145</v>
      </c>
      <c r="H46" s="35" t="s">
        <v>289</v>
      </c>
      <c r="I46" s="57">
        <v>10</v>
      </c>
      <c r="J46" s="33" t="s">
        <v>566</v>
      </c>
      <c r="K46" s="120">
        <v>10</v>
      </c>
      <c r="L46" s="120">
        <v>7</v>
      </c>
      <c r="M46" s="120">
        <v>11</v>
      </c>
      <c r="N46" s="81">
        <v>10</v>
      </c>
      <c r="O46" s="81">
        <f t="shared" si="2"/>
        <v>38</v>
      </c>
      <c r="P46" s="81">
        <f t="shared" si="3"/>
        <v>38</v>
      </c>
      <c r="Q46" s="81"/>
    </row>
    <row r="47" spans="1:17" ht="15.75" customHeight="1">
      <c r="A47" s="83">
        <v>40</v>
      </c>
      <c r="B47" s="68" t="s">
        <v>453</v>
      </c>
      <c r="C47" s="68" t="s">
        <v>554</v>
      </c>
      <c r="D47" s="68" t="s">
        <v>67</v>
      </c>
      <c r="E47" s="129" t="s">
        <v>148</v>
      </c>
      <c r="F47" s="73">
        <v>39115</v>
      </c>
      <c r="G47" s="45" t="s">
        <v>145</v>
      </c>
      <c r="H47" s="68" t="s">
        <v>286</v>
      </c>
      <c r="I47" s="57">
        <v>10</v>
      </c>
      <c r="J47" s="38" t="s">
        <v>304</v>
      </c>
      <c r="K47" s="81">
        <v>11</v>
      </c>
      <c r="L47" s="81">
        <v>10</v>
      </c>
      <c r="M47" s="81">
        <v>8</v>
      </c>
      <c r="N47" s="81">
        <v>8</v>
      </c>
      <c r="O47" s="81">
        <f t="shared" si="2"/>
        <v>37</v>
      </c>
      <c r="P47" s="81">
        <f t="shared" si="3"/>
        <v>37</v>
      </c>
      <c r="Q47" s="81"/>
    </row>
    <row r="48" spans="1:17" ht="15.75" customHeight="1">
      <c r="A48" s="83">
        <v>41</v>
      </c>
      <c r="B48" s="35" t="s">
        <v>20</v>
      </c>
      <c r="C48" s="35" t="s">
        <v>224</v>
      </c>
      <c r="D48" s="35" t="s">
        <v>335</v>
      </c>
      <c r="E48" s="129" t="s">
        <v>148</v>
      </c>
      <c r="F48" s="63">
        <v>39123</v>
      </c>
      <c r="G48" s="45" t="s">
        <v>145</v>
      </c>
      <c r="H48" s="46" t="s">
        <v>577</v>
      </c>
      <c r="I48" s="57">
        <v>10</v>
      </c>
      <c r="J48" s="33" t="s">
        <v>567</v>
      </c>
      <c r="K48" s="81">
        <v>14</v>
      </c>
      <c r="L48" s="81">
        <v>11</v>
      </c>
      <c r="M48" s="81">
        <v>12</v>
      </c>
      <c r="N48" s="81">
        <v>0</v>
      </c>
      <c r="O48" s="81">
        <f t="shared" si="2"/>
        <v>37</v>
      </c>
      <c r="P48" s="81">
        <f t="shared" si="3"/>
        <v>37</v>
      </c>
      <c r="Q48" s="81"/>
    </row>
    <row r="49" spans="1:17" ht="15.75" customHeight="1">
      <c r="A49" s="83">
        <v>42</v>
      </c>
      <c r="B49" s="35" t="s">
        <v>187</v>
      </c>
      <c r="C49" s="35" t="s">
        <v>262</v>
      </c>
      <c r="D49" s="35" t="s">
        <v>124</v>
      </c>
      <c r="E49" s="57" t="s">
        <v>148</v>
      </c>
      <c r="F49" s="63">
        <v>39272</v>
      </c>
      <c r="G49" s="45" t="s">
        <v>145</v>
      </c>
      <c r="H49" s="46" t="s">
        <v>577</v>
      </c>
      <c r="I49" s="57">
        <v>10</v>
      </c>
      <c r="J49" s="33" t="s">
        <v>398</v>
      </c>
      <c r="K49" s="120">
        <v>9</v>
      </c>
      <c r="L49" s="120">
        <v>5</v>
      </c>
      <c r="M49" s="120">
        <v>10</v>
      </c>
      <c r="N49" s="81">
        <v>13</v>
      </c>
      <c r="O49" s="81">
        <f t="shared" si="2"/>
        <v>37</v>
      </c>
      <c r="P49" s="81">
        <f t="shared" si="3"/>
        <v>37</v>
      </c>
      <c r="Q49" s="81"/>
    </row>
    <row r="50" spans="1:17" ht="15.75" customHeight="1">
      <c r="A50" s="83">
        <v>43</v>
      </c>
      <c r="B50" s="35" t="s">
        <v>543</v>
      </c>
      <c r="C50" s="35" t="s">
        <v>55</v>
      </c>
      <c r="D50" s="35" t="s">
        <v>26</v>
      </c>
      <c r="E50" s="57" t="s">
        <v>148</v>
      </c>
      <c r="F50" s="63">
        <v>39362</v>
      </c>
      <c r="G50" s="45" t="s">
        <v>145</v>
      </c>
      <c r="H50" s="35" t="s">
        <v>146</v>
      </c>
      <c r="I50" s="57">
        <v>10</v>
      </c>
      <c r="J50" s="33" t="s">
        <v>393</v>
      </c>
      <c r="K50" s="120">
        <v>12</v>
      </c>
      <c r="L50" s="120">
        <v>10</v>
      </c>
      <c r="M50" s="120">
        <v>15</v>
      </c>
      <c r="N50" s="81">
        <v>0</v>
      </c>
      <c r="O50" s="81">
        <f t="shared" si="2"/>
        <v>37</v>
      </c>
      <c r="P50" s="81">
        <f t="shared" si="3"/>
        <v>37</v>
      </c>
      <c r="Q50" s="81"/>
    </row>
    <row r="51" spans="1:17" ht="15.75" customHeight="1">
      <c r="A51" s="83">
        <v>44</v>
      </c>
      <c r="B51" s="35" t="s">
        <v>538</v>
      </c>
      <c r="C51" s="35" t="s">
        <v>25</v>
      </c>
      <c r="D51" s="35" t="s">
        <v>88</v>
      </c>
      <c r="E51" s="57" t="s">
        <v>148</v>
      </c>
      <c r="F51" s="63">
        <v>39303</v>
      </c>
      <c r="G51" s="45" t="s">
        <v>145</v>
      </c>
      <c r="H51" s="35" t="s">
        <v>146</v>
      </c>
      <c r="I51" s="57">
        <v>10</v>
      </c>
      <c r="J51" s="33" t="s">
        <v>571</v>
      </c>
      <c r="K51" s="144">
        <v>14</v>
      </c>
      <c r="L51" s="144">
        <v>17</v>
      </c>
      <c r="M51" s="144">
        <v>5</v>
      </c>
      <c r="N51" s="81">
        <v>0</v>
      </c>
      <c r="O51" s="81">
        <f t="shared" si="2"/>
        <v>36</v>
      </c>
      <c r="P51" s="81">
        <f t="shared" si="3"/>
        <v>36</v>
      </c>
      <c r="Q51" s="81"/>
    </row>
    <row r="52" spans="1:17" ht="15.75" customHeight="1">
      <c r="A52" s="83">
        <v>45</v>
      </c>
      <c r="B52" s="35" t="s">
        <v>140</v>
      </c>
      <c r="C52" s="35" t="s">
        <v>38</v>
      </c>
      <c r="D52" s="35" t="s">
        <v>26</v>
      </c>
      <c r="E52" s="57" t="s">
        <v>148</v>
      </c>
      <c r="F52" s="63">
        <v>39231</v>
      </c>
      <c r="G52" s="45" t="s">
        <v>145</v>
      </c>
      <c r="H52" s="46" t="s">
        <v>577</v>
      </c>
      <c r="I52" s="57">
        <v>10</v>
      </c>
      <c r="J52" s="33" t="s">
        <v>574</v>
      </c>
      <c r="K52" s="81">
        <v>14</v>
      </c>
      <c r="L52" s="81">
        <v>14</v>
      </c>
      <c r="M52" s="81">
        <v>6</v>
      </c>
      <c r="N52" s="81">
        <v>0</v>
      </c>
      <c r="O52" s="81">
        <f t="shared" si="2"/>
        <v>34</v>
      </c>
      <c r="P52" s="81">
        <f t="shared" si="3"/>
        <v>34</v>
      </c>
      <c r="Q52" s="81"/>
    </row>
    <row r="53" spans="1:17" ht="15.75" customHeight="1">
      <c r="A53" s="83">
        <v>46</v>
      </c>
      <c r="B53" s="35" t="s">
        <v>559</v>
      </c>
      <c r="C53" s="35" t="s">
        <v>77</v>
      </c>
      <c r="D53" s="35" t="s">
        <v>52</v>
      </c>
      <c r="E53" s="129" t="s">
        <v>8</v>
      </c>
      <c r="F53" s="63">
        <v>39353</v>
      </c>
      <c r="G53" s="45" t="s">
        <v>145</v>
      </c>
      <c r="H53" s="35" t="s">
        <v>147</v>
      </c>
      <c r="I53" s="57">
        <v>10</v>
      </c>
      <c r="J53" s="33" t="s">
        <v>576</v>
      </c>
      <c r="K53" s="81">
        <v>9</v>
      </c>
      <c r="L53" s="81">
        <v>15</v>
      </c>
      <c r="M53" s="81">
        <v>9</v>
      </c>
      <c r="N53" s="81">
        <v>0</v>
      </c>
      <c r="O53" s="81">
        <f t="shared" si="2"/>
        <v>33</v>
      </c>
      <c r="P53" s="81">
        <f t="shared" si="3"/>
        <v>33</v>
      </c>
      <c r="Q53" s="81"/>
    </row>
    <row r="54" spans="1:17" ht="15.75" customHeight="1">
      <c r="A54" s="83">
        <v>47</v>
      </c>
      <c r="B54" s="35" t="s">
        <v>488</v>
      </c>
      <c r="C54" s="35" t="s">
        <v>53</v>
      </c>
      <c r="D54" s="35" t="s">
        <v>59</v>
      </c>
      <c r="E54" s="57" t="s">
        <v>148</v>
      </c>
      <c r="F54" s="63">
        <v>39529</v>
      </c>
      <c r="G54" s="45" t="s">
        <v>145</v>
      </c>
      <c r="H54" s="35" t="s">
        <v>281</v>
      </c>
      <c r="I54" s="57">
        <v>10</v>
      </c>
      <c r="J54" s="33" t="s">
        <v>473</v>
      </c>
      <c r="K54" s="144">
        <v>11</v>
      </c>
      <c r="L54" s="144">
        <v>11</v>
      </c>
      <c r="M54" s="144">
        <v>10</v>
      </c>
      <c r="N54" s="81">
        <v>0</v>
      </c>
      <c r="O54" s="81">
        <f t="shared" si="2"/>
        <v>32</v>
      </c>
      <c r="P54" s="81">
        <f t="shared" si="3"/>
        <v>32</v>
      </c>
      <c r="Q54" s="81"/>
    </row>
    <row r="55" spans="1:17" ht="15.75" customHeight="1">
      <c r="A55" s="83">
        <v>48</v>
      </c>
      <c r="B55" s="46" t="s">
        <v>534</v>
      </c>
      <c r="C55" s="46" t="s">
        <v>535</v>
      </c>
      <c r="D55" s="46" t="s">
        <v>138</v>
      </c>
      <c r="E55" s="57" t="s">
        <v>148</v>
      </c>
      <c r="F55" s="70">
        <v>44998</v>
      </c>
      <c r="G55" s="45" t="s">
        <v>145</v>
      </c>
      <c r="H55" s="46" t="s">
        <v>282</v>
      </c>
      <c r="I55" s="57">
        <v>10</v>
      </c>
      <c r="J55" s="42" t="s">
        <v>296</v>
      </c>
      <c r="K55" s="144">
        <v>12</v>
      </c>
      <c r="L55" s="144">
        <v>13</v>
      </c>
      <c r="M55" s="144">
        <v>7</v>
      </c>
      <c r="N55" s="81">
        <v>0</v>
      </c>
      <c r="O55" s="81">
        <f t="shared" si="2"/>
        <v>32</v>
      </c>
      <c r="P55" s="81">
        <f t="shared" si="3"/>
        <v>32</v>
      </c>
      <c r="Q55" s="81"/>
    </row>
    <row r="56" spans="1:17" ht="15.75" customHeight="1">
      <c r="A56" s="83">
        <v>49</v>
      </c>
      <c r="B56" s="68" t="s">
        <v>450</v>
      </c>
      <c r="C56" s="68" t="s">
        <v>96</v>
      </c>
      <c r="D56" s="68" t="s">
        <v>552</v>
      </c>
      <c r="E56" s="57" t="s">
        <v>148</v>
      </c>
      <c r="F56" s="73">
        <v>39603</v>
      </c>
      <c r="G56" s="45" t="s">
        <v>145</v>
      </c>
      <c r="H56" s="68" t="s">
        <v>286</v>
      </c>
      <c r="I56" s="57">
        <v>10</v>
      </c>
      <c r="J56" s="38" t="s">
        <v>304</v>
      </c>
      <c r="K56" s="81">
        <v>11</v>
      </c>
      <c r="L56" s="81">
        <v>13</v>
      </c>
      <c r="M56" s="81">
        <v>7</v>
      </c>
      <c r="N56" s="81">
        <v>0</v>
      </c>
      <c r="O56" s="81">
        <f t="shared" si="2"/>
        <v>31</v>
      </c>
      <c r="P56" s="81">
        <f t="shared" si="3"/>
        <v>31</v>
      </c>
      <c r="Q56" s="81"/>
    </row>
    <row r="57" spans="1:17" ht="15.75" customHeight="1">
      <c r="A57" s="83">
        <v>50</v>
      </c>
      <c r="B57" s="35" t="s">
        <v>544</v>
      </c>
      <c r="C57" s="35" t="s">
        <v>50</v>
      </c>
      <c r="D57" s="35" t="s">
        <v>101</v>
      </c>
      <c r="E57" s="57" t="s">
        <v>148</v>
      </c>
      <c r="F57" s="63">
        <v>39296</v>
      </c>
      <c r="G57" s="45" t="s">
        <v>145</v>
      </c>
      <c r="H57" s="46" t="s">
        <v>577</v>
      </c>
      <c r="I57" s="57">
        <v>10</v>
      </c>
      <c r="J57" s="33" t="s">
        <v>567</v>
      </c>
      <c r="K57" s="120">
        <v>11</v>
      </c>
      <c r="L57" s="120">
        <v>8</v>
      </c>
      <c r="M57" s="120">
        <v>12</v>
      </c>
      <c r="N57" s="81">
        <v>0</v>
      </c>
      <c r="O57" s="81">
        <f t="shared" si="2"/>
        <v>31</v>
      </c>
      <c r="P57" s="81">
        <f t="shared" si="3"/>
        <v>31</v>
      </c>
      <c r="Q57" s="81"/>
    </row>
    <row r="58" spans="1:17" ht="15.75" customHeight="1">
      <c r="A58" s="83">
        <v>51</v>
      </c>
      <c r="B58" s="46" t="s">
        <v>97</v>
      </c>
      <c r="C58" s="46" t="s">
        <v>48</v>
      </c>
      <c r="D58" s="46" t="s">
        <v>47</v>
      </c>
      <c r="E58" s="57" t="s">
        <v>148</v>
      </c>
      <c r="F58" s="70">
        <v>39225</v>
      </c>
      <c r="G58" s="45" t="s">
        <v>145</v>
      </c>
      <c r="H58" s="46" t="s">
        <v>282</v>
      </c>
      <c r="I58" s="57">
        <v>10</v>
      </c>
      <c r="J58" s="42" t="s">
        <v>307</v>
      </c>
      <c r="K58" s="144">
        <v>11</v>
      </c>
      <c r="L58" s="144">
        <v>9</v>
      </c>
      <c r="M58" s="144">
        <v>11</v>
      </c>
      <c r="N58" s="81">
        <v>0</v>
      </c>
      <c r="O58" s="81">
        <f t="shared" si="2"/>
        <v>31</v>
      </c>
      <c r="P58" s="81">
        <f t="shared" si="3"/>
        <v>31</v>
      </c>
      <c r="Q58" s="81"/>
    </row>
    <row r="59" spans="1:17" ht="15.75" customHeight="1">
      <c r="A59" s="83">
        <v>52</v>
      </c>
      <c r="B59" s="35" t="s">
        <v>64</v>
      </c>
      <c r="C59" s="35" t="s">
        <v>157</v>
      </c>
      <c r="D59" s="35" t="s">
        <v>102</v>
      </c>
      <c r="E59" s="129" t="s">
        <v>148</v>
      </c>
      <c r="F59" s="63">
        <v>39228</v>
      </c>
      <c r="G59" s="45" t="s">
        <v>145</v>
      </c>
      <c r="H59" s="46" t="s">
        <v>577</v>
      </c>
      <c r="I59" s="57">
        <v>10</v>
      </c>
      <c r="J59" s="33" t="s">
        <v>398</v>
      </c>
      <c r="K59" s="81">
        <v>10</v>
      </c>
      <c r="L59" s="81">
        <v>11</v>
      </c>
      <c r="M59" s="81">
        <v>9</v>
      </c>
      <c r="N59" s="81">
        <v>0</v>
      </c>
      <c r="O59" s="81">
        <f t="shared" si="2"/>
        <v>30</v>
      </c>
      <c r="P59" s="81">
        <f t="shared" si="3"/>
        <v>30</v>
      </c>
      <c r="Q59" s="81"/>
    </row>
    <row r="60" spans="1:17" ht="15.75" customHeight="1">
      <c r="A60" s="83">
        <v>53</v>
      </c>
      <c r="B60" s="35" t="s">
        <v>504</v>
      </c>
      <c r="C60" s="35" t="s">
        <v>505</v>
      </c>
      <c r="D60" s="35" t="s">
        <v>506</v>
      </c>
      <c r="E60" s="57" t="s">
        <v>148</v>
      </c>
      <c r="F60" s="63">
        <v>39602</v>
      </c>
      <c r="G60" s="45" t="s">
        <v>145</v>
      </c>
      <c r="H60" s="35" t="s">
        <v>146</v>
      </c>
      <c r="I60" s="57">
        <v>10</v>
      </c>
      <c r="J60" s="33" t="s">
        <v>393</v>
      </c>
      <c r="K60" s="120">
        <v>11</v>
      </c>
      <c r="L60" s="120">
        <v>12</v>
      </c>
      <c r="M60" s="120">
        <v>7</v>
      </c>
      <c r="N60" s="81">
        <v>0</v>
      </c>
      <c r="O60" s="81">
        <f t="shared" si="2"/>
        <v>30</v>
      </c>
      <c r="P60" s="81">
        <f t="shared" si="3"/>
        <v>30</v>
      </c>
      <c r="Q60" s="81"/>
    </row>
    <row r="61" spans="1:17" ht="15.75" customHeight="1">
      <c r="A61" s="83">
        <v>54</v>
      </c>
      <c r="B61" s="33" t="s">
        <v>558</v>
      </c>
      <c r="C61" s="33" t="s">
        <v>89</v>
      </c>
      <c r="D61" s="33" t="s">
        <v>67</v>
      </c>
      <c r="E61" s="129" t="s">
        <v>148</v>
      </c>
      <c r="F61" s="61">
        <v>39563</v>
      </c>
      <c r="G61" s="45" t="s">
        <v>145</v>
      </c>
      <c r="H61" s="33" t="s">
        <v>562</v>
      </c>
      <c r="I61" s="57">
        <v>10</v>
      </c>
      <c r="J61" s="33" t="s">
        <v>568</v>
      </c>
      <c r="K61" s="81">
        <v>10</v>
      </c>
      <c r="L61" s="81">
        <v>11</v>
      </c>
      <c r="M61" s="81">
        <v>8</v>
      </c>
      <c r="N61" s="81">
        <v>0</v>
      </c>
      <c r="O61" s="81">
        <f t="shared" si="2"/>
        <v>29</v>
      </c>
      <c r="P61" s="81">
        <f t="shared" si="3"/>
        <v>29</v>
      </c>
      <c r="Q61" s="81"/>
    </row>
    <row r="62" spans="1:17" ht="15.75" customHeight="1">
      <c r="A62" s="83">
        <v>55</v>
      </c>
      <c r="B62" s="33" t="s">
        <v>521</v>
      </c>
      <c r="C62" s="33" t="s">
        <v>522</v>
      </c>
      <c r="D62" s="33" t="s">
        <v>523</v>
      </c>
      <c r="E62" s="57" t="s">
        <v>148</v>
      </c>
      <c r="F62" s="61">
        <v>39361</v>
      </c>
      <c r="G62" s="45" t="s">
        <v>145</v>
      </c>
      <c r="H62" s="33" t="s">
        <v>562</v>
      </c>
      <c r="I62" s="57">
        <v>10</v>
      </c>
      <c r="J62" s="33" t="s">
        <v>568</v>
      </c>
      <c r="K62" s="144">
        <v>5</v>
      </c>
      <c r="L62" s="144">
        <v>14</v>
      </c>
      <c r="M62" s="144">
        <v>9</v>
      </c>
      <c r="N62" s="81">
        <v>0</v>
      </c>
      <c r="O62" s="81">
        <f t="shared" si="2"/>
        <v>28</v>
      </c>
      <c r="P62" s="81">
        <f t="shared" si="3"/>
        <v>28</v>
      </c>
      <c r="Q62" s="81"/>
    </row>
    <row r="63" spans="1:17" ht="15.75" customHeight="1">
      <c r="A63" s="83">
        <v>56</v>
      </c>
      <c r="B63" s="35" t="s">
        <v>195</v>
      </c>
      <c r="C63" s="35" t="s">
        <v>34</v>
      </c>
      <c r="D63" s="35" t="s">
        <v>196</v>
      </c>
      <c r="E63" s="57" t="s">
        <v>148</v>
      </c>
      <c r="F63" s="63">
        <v>39205</v>
      </c>
      <c r="G63" s="45" t="s">
        <v>145</v>
      </c>
      <c r="H63" s="35" t="s">
        <v>288</v>
      </c>
      <c r="I63" s="57">
        <v>10</v>
      </c>
      <c r="J63" s="33" t="s">
        <v>405</v>
      </c>
      <c r="K63" s="81">
        <v>11</v>
      </c>
      <c r="L63" s="81">
        <v>7</v>
      </c>
      <c r="M63" s="81">
        <v>9</v>
      </c>
      <c r="N63" s="81">
        <v>0</v>
      </c>
      <c r="O63" s="81">
        <f t="shared" si="2"/>
        <v>27</v>
      </c>
      <c r="P63" s="81">
        <f t="shared" si="3"/>
        <v>27</v>
      </c>
      <c r="Q63" s="81"/>
    </row>
    <row r="64" spans="1:17" ht="15.75" customHeight="1">
      <c r="A64" s="83">
        <v>57</v>
      </c>
      <c r="B64" s="35" t="s">
        <v>495</v>
      </c>
      <c r="C64" s="35" t="s">
        <v>25</v>
      </c>
      <c r="D64" s="35" t="s">
        <v>47</v>
      </c>
      <c r="E64" s="57" t="s">
        <v>148</v>
      </c>
      <c r="F64" s="63">
        <v>39318</v>
      </c>
      <c r="G64" s="45" t="s">
        <v>145</v>
      </c>
      <c r="H64" s="35" t="s">
        <v>289</v>
      </c>
      <c r="I64" s="57">
        <v>10</v>
      </c>
      <c r="J64" s="33" t="s">
        <v>566</v>
      </c>
      <c r="K64" s="120">
        <v>10</v>
      </c>
      <c r="L64" s="120">
        <v>11</v>
      </c>
      <c r="M64" s="120">
        <v>6</v>
      </c>
      <c r="N64" s="81">
        <v>0</v>
      </c>
      <c r="O64" s="81">
        <f t="shared" si="2"/>
        <v>27</v>
      </c>
      <c r="P64" s="81">
        <f t="shared" si="3"/>
        <v>27</v>
      </c>
      <c r="Q64" s="81"/>
    </row>
    <row r="65" spans="1:17" ht="15.75" customHeight="1">
      <c r="A65" s="83">
        <v>58</v>
      </c>
      <c r="B65" s="35" t="s">
        <v>547</v>
      </c>
      <c r="C65" s="35" t="s">
        <v>660</v>
      </c>
      <c r="D65" s="35" t="s">
        <v>32</v>
      </c>
      <c r="E65" s="57" t="s">
        <v>148</v>
      </c>
      <c r="F65" s="63">
        <v>39474</v>
      </c>
      <c r="G65" s="45" t="s">
        <v>145</v>
      </c>
      <c r="H65" s="46" t="s">
        <v>577</v>
      </c>
      <c r="I65" s="57">
        <v>10</v>
      </c>
      <c r="J65" s="33" t="s">
        <v>567</v>
      </c>
      <c r="K65" s="144">
        <v>10</v>
      </c>
      <c r="L65" s="144">
        <v>9</v>
      </c>
      <c r="M65" s="144">
        <v>8</v>
      </c>
      <c r="N65" s="81">
        <v>0</v>
      </c>
      <c r="O65" s="81">
        <f t="shared" si="2"/>
        <v>27</v>
      </c>
      <c r="P65" s="81">
        <f t="shared" si="3"/>
        <v>27</v>
      </c>
      <c r="Q65" s="81"/>
    </row>
    <row r="66" spans="1:17" ht="15.75" customHeight="1">
      <c r="A66" s="83">
        <v>59</v>
      </c>
      <c r="B66" s="35" t="s">
        <v>545</v>
      </c>
      <c r="C66" s="35" t="s">
        <v>546</v>
      </c>
      <c r="D66" s="35" t="s">
        <v>537</v>
      </c>
      <c r="E66" s="57" t="s">
        <v>8</v>
      </c>
      <c r="F66" s="63">
        <v>39431</v>
      </c>
      <c r="G66" s="45" t="s">
        <v>145</v>
      </c>
      <c r="H66" s="46" t="s">
        <v>577</v>
      </c>
      <c r="I66" s="57">
        <v>10</v>
      </c>
      <c r="J66" s="33" t="s">
        <v>567</v>
      </c>
      <c r="K66" s="120">
        <v>10</v>
      </c>
      <c r="L66" s="120">
        <v>14</v>
      </c>
      <c r="M66" s="120">
        <v>2</v>
      </c>
      <c r="N66" s="81">
        <v>0</v>
      </c>
      <c r="O66" s="81">
        <f t="shared" si="2"/>
        <v>26</v>
      </c>
      <c r="P66" s="81">
        <f t="shared" si="3"/>
        <v>26</v>
      </c>
      <c r="Q66" s="81"/>
    </row>
    <row r="67" spans="1:17" ht="15.75" customHeight="1">
      <c r="A67" s="83">
        <v>60</v>
      </c>
      <c r="B67" s="46" t="s">
        <v>97</v>
      </c>
      <c r="C67" s="46" t="s">
        <v>207</v>
      </c>
      <c r="D67" s="46" t="s">
        <v>136</v>
      </c>
      <c r="E67" s="57" t="s">
        <v>148</v>
      </c>
      <c r="F67" s="70">
        <v>39501</v>
      </c>
      <c r="G67" s="45" t="s">
        <v>145</v>
      </c>
      <c r="H67" s="46" t="s">
        <v>384</v>
      </c>
      <c r="I67" s="57">
        <v>10</v>
      </c>
      <c r="J67" s="42" t="s">
        <v>401</v>
      </c>
      <c r="K67" s="120">
        <v>10</v>
      </c>
      <c r="L67" s="120">
        <v>11</v>
      </c>
      <c r="M67" s="120">
        <v>5</v>
      </c>
      <c r="N67" s="81">
        <v>0</v>
      </c>
      <c r="O67" s="81">
        <f t="shared" si="2"/>
        <v>26</v>
      </c>
      <c r="P67" s="81">
        <f t="shared" si="3"/>
        <v>26</v>
      </c>
      <c r="Q67" s="81"/>
    </row>
    <row r="68" spans="1:17" ht="15.75" customHeight="1">
      <c r="A68" s="83">
        <v>61</v>
      </c>
      <c r="B68" s="35" t="s">
        <v>450</v>
      </c>
      <c r="C68" s="35" t="s">
        <v>182</v>
      </c>
      <c r="D68" s="35" t="s">
        <v>24</v>
      </c>
      <c r="E68" s="57" t="s">
        <v>148</v>
      </c>
      <c r="F68" s="63">
        <v>39287</v>
      </c>
      <c r="G68" s="45" t="s">
        <v>145</v>
      </c>
      <c r="H68" s="46" t="s">
        <v>577</v>
      </c>
      <c r="I68" s="57">
        <v>10</v>
      </c>
      <c r="J68" s="33" t="s">
        <v>398</v>
      </c>
      <c r="K68" s="120">
        <v>10</v>
      </c>
      <c r="L68" s="120">
        <v>4</v>
      </c>
      <c r="M68" s="120">
        <v>8</v>
      </c>
      <c r="N68" s="81">
        <v>3</v>
      </c>
      <c r="O68" s="81">
        <f t="shared" si="2"/>
        <v>25</v>
      </c>
      <c r="P68" s="81">
        <f t="shared" si="3"/>
        <v>25</v>
      </c>
      <c r="Q68" s="81"/>
    </row>
    <row r="69" spans="1:17" ht="15.75" customHeight="1">
      <c r="A69" s="83">
        <v>62</v>
      </c>
      <c r="B69" s="46" t="s">
        <v>527</v>
      </c>
      <c r="C69" s="46" t="s">
        <v>34</v>
      </c>
      <c r="D69" s="46" t="s">
        <v>24</v>
      </c>
      <c r="E69" s="57" t="s">
        <v>148</v>
      </c>
      <c r="F69" s="70">
        <v>39623</v>
      </c>
      <c r="G69" s="45" t="s">
        <v>145</v>
      </c>
      <c r="H69" s="46" t="s">
        <v>284</v>
      </c>
      <c r="I69" s="57">
        <v>10</v>
      </c>
      <c r="J69" s="42" t="s">
        <v>570</v>
      </c>
      <c r="K69" s="120">
        <v>0</v>
      </c>
      <c r="L69" s="120">
        <v>12</v>
      </c>
      <c r="M69" s="120">
        <v>12</v>
      </c>
      <c r="N69" s="81">
        <v>0</v>
      </c>
      <c r="O69" s="81">
        <f t="shared" si="2"/>
        <v>24</v>
      </c>
      <c r="P69" s="81">
        <f t="shared" si="3"/>
        <v>24</v>
      </c>
      <c r="Q69" s="81"/>
    </row>
    <row r="70" spans="1:17" ht="15.75" customHeight="1">
      <c r="A70" s="83">
        <v>63</v>
      </c>
      <c r="B70" s="35" t="s">
        <v>657</v>
      </c>
      <c r="C70" s="35" t="s">
        <v>129</v>
      </c>
      <c r="D70" s="35" t="s">
        <v>138</v>
      </c>
      <c r="E70" s="57" t="s">
        <v>148</v>
      </c>
      <c r="F70" s="63">
        <v>39424</v>
      </c>
      <c r="G70" s="45" t="s">
        <v>145</v>
      </c>
      <c r="H70" s="35" t="s">
        <v>146</v>
      </c>
      <c r="I70" s="57">
        <v>10</v>
      </c>
      <c r="J70" s="33" t="s">
        <v>571</v>
      </c>
      <c r="K70" s="120">
        <v>11</v>
      </c>
      <c r="L70" s="120">
        <v>8</v>
      </c>
      <c r="M70" s="120">
        <v>5</v>
      </c>
      <c r="N70" s="81">
        <v>0</v>
      </c>
      <c r="O70" s="81">
        <f t="shared" si="2"/>
        <v>24</v>
      </c>
      <c r="P70" s="81">
        <f t="shared" si="3"/>
        <v>24</v>
      </c>
      <c r="Q70" s="81"/>
    </row>
    <row r="71" spans="1:17" ht="15.75" customHeight="1">
      <c r="A71" s="83">
        <v>64</v>
      </c>
      <c r="B71" s="36" t="s">
        <v>524</v>
      </c>
      <c r="C71" s="36" t="s">
        <v>525</v>
      </c>
      <c r="D71" s="36" t="s">
        <v>47</v>
      </c>
      <c r="E71" s="57" t="s">
        <v>148</v>
      </c>
      <c r="F71" s="62">
        <v>39393</v>
      </c>
      <c r="G71" s="45" t="s">
        <v>145</v>
      </c>
      <c r="H71" s="36" t="s">
        <v>285</v>
      </c>
      <c r="I71" s="57">
        <v>10</v>
      </c>
      <c r="J71" s="34" t="s">
        <v>392</v>
      </c>
      <c r="K71" s="120">
        <v>10</v>
      </c>
      <c r="L71" s="120">
        <v>9</v>
      </c>
      <c r="M71" s="120">
        <v>4</v>
      </c>
      <c r="N71" s="81">
        <v>0</v>
      </c>
      <c r="O71" s="81">
        <f t="shared" si="2"/>
        <v>23</v>
      </c>
      <c r="P71" s="81">
        <f t="shared" si="3"/>
        <v>23</v>
      </c>
      <c r="Q71" s="81"/>
    </row>
    <row r="72" spans="1:17" ht="15.75" customHeight="1">
      <c r="A72" s="83">
        <v>65</v>
      </c>
      <c r="B72" s="46" t="s">
        <v>498</v>
      </c>
      <c r="C72" s="46" t="s">
        <v>45</v>
      </c>
      <c r="D72" s="46" t="s">
        <v>499</v>
      </c>
      <c r="E72" s="57" t="s">
        <v>148</v>
      </c>
      <c r="F72" s="70">
        <v>39398</v>
      </c>
      <c r="G72" s="45" t="s">
        <v>145</v>
      </c>
      <c r="H72" s="46" t="s">
        <v>381</v>
      </c>
      <c r="I72" s="57">
        <v>10</v>
      </c>
      <c r="J72" s="42" t="s">
        <v>389</v>
      </c>
      <c r="K72" s="144">
        <v>9</v>
      </c>
      <c r="L72" s="144">
        <v>6</v>
      </c>
      <c r="M72" s="144">
        <v>5</v>
      </c>
      <c r="N72" s="81">
        <v>0</v>
      </c>
      <c r="O72" s="81">
        <f t="shared" ref="O72:O73" si="4">SUM(K72:N72)</f>
        <v>20</v>
      </c>
      <c r="P72" s="81">
        <f t="shared" ref="P72:P73" si="5">O72*100/100</f>
        <v>20</v>
      </c>
      <c r="Q72" s="81"/>
    </row>
    <row r="73" spans="1:17" ht="15.75" customHeight="1">
      <c r="A73" s="83">
        <v>66</v>
      </c>
      <c r="B73" s="46" t="s">
        <v>548</v>
      </c>
      <c r="C73" s="46" t="s">
        <v>645</v>
      </c>
      <c r="D73" s="46" t="s">
        <v>549</v>
      </c>
      <c r="E73" s="57" t="s">
        <v>148</v>
      </c>
      <c r="F73" s="70">
        <v>39318</v>
      </c>
      <c r="G73" s="45" t="s">
        <v>145</v>
      </c>
      <c r="H73" s="46" t="s">
        <v>80</v>
      </c>
      <c r="I73" s="57">
        <v>10</v>
      </c>
      <c r="J73" s="33" t="s">
        <v>573</v>
      </c>
      <c r="K73" s="81">
        <v>8</v>
      </c>
      <c r="L73" s="81">
        <v>4</v>
      </c>
      <c r="M73" s="81">
        <v>6</v>
      </c>
      <c r="N73" s="81">
        <v>0</v>
      </c>
      <c r="O73" s="81">
        <f t="shared" si="4"/>
        <v>18</v>
      </c>
      <c r="P73" s="81">
        <f t="shared" si="5"/>
        <v>18</v>
      </c>
      <c r="Q73" s="81"/>
    </row>
    <row r="74" spans="1:17" ht="15.75" customHeight="1">
      <c r="A74" s="83">
        <v>67</v>
      </c>
      <c r="B74" s="46" t="s">
        <v>497</v>
      </c>
      <c r="C74" s="46" t="s">
        <v>212</v>
      </c>
      <c r="D74" s="46" t="s">
        <v>72</v>
      </c>
      <c r="E74" s="57" t="s">
        <v>148</v>
      </c>
      <c r="F74" s="70">
        <v>39382</v>
      </c>
      <c r="G74" s="45" t="s">
        <v>145</v>
      </c>
      <c r="H74" s="46" t="s">
        <v>381</v>
      </c>
      <c r="I74" s="57">
        <v>10</v>
      </c>
      <c r="J74" s="42" t="s">
        <v>564</v>
      </c>
      <c r="K74" s="120">
        <v>8</v>
      </c>
      <c r="L74" s="120">
        <v>12</v>
      </c>
      <c r="M74" s="120">
        <v>5</v>
      </c>
      <c r="N74" s="81">
        <v>11</v>
      </c>
      <c r="O74" s="81">
        <f t="shared" ref="O74" si="6">SUM(K74:N74)</f>
        <v>36</v>
      </c>
      <c r="P74" s="81">
        <f t="shared" ref="P74" si="7">O74*100/100</f>
        <v>36</v>
      </c>
      <c r="Q74" s="81"/>
    </row>
    <row r="80" spans="1:17" ht="15.75" customHeight="1">
      <c r="E80" s="167" t="s">
        <v>654</v>
      </c>
      <c r="F80" s="171"/>
      <c r="G80" s="171"/>
      <c r="H80" s="171"/>
      <c r="I80" s="171"/>
      <c r="J80" s="171"/>
    </row>
  </sheetData>
  <sortState ref="A8:P73">
    <sortCondition descending="1" ref="O8:O73"/>
  </sortState>
  <mergeCells count="1">
    <mergeCell ref="E80:J80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63"/>
  <sheetViews>
    <sheetView topLeftCell="A2" zoomScale="115" zoomScaleNormal="115" workbookViewId="0">
      <selection activeCell="G25" sqref="G25"/>
    </sheetView>
  </sheetViews>
  <sheetFormatPr defaultColWidth="12.5703125" defaultRowHeight="15.75" customHeight="1"/>
  <cols>
    <col min="1" max="1" width="3.85546875" customWidth="1"/>
    <col min="2" max="2" width="16.42578125" customWidth="1"/>
    <col min="4" max="4" width="19.140625" customWidth="1"/>
    <col min="5" max="5" width="6.140625" customWidth="1"/>
    <col min="7" max="7" width="9.42578125" customWidth="1"/>
    <col min="8" max="8" width="33.42578125" customWidth="1"/>
    <col min="9" max="9" width="6.42578125" customWidth="1"/>
    <col min="10" max="10" width="41.5703125" customWidth="1"/>
    <col min="11" max="11" width="6.7109375" customWidth="1"/>
    <col min="12" max="12" width="7.28515625" customWidth="1"/>
    <col min="13" max="14" width="7.5703125" customWidth="1"/>
  </cols>
  <sheetData>
    <row r="1" spans="1:17" ht="12.75">
      <c r="A1" s="15" t="s">
        <v>0</v>
      </c>
      <c r="B1" s="16" t="s">
        <v>1</v>
      </c>
      <c r="C1" s="14"/>
      <c r="D1" s="14"/>
      <c r="E1" s="14"/>
      <c r="F1" s="14"/>
      <c r="G1" s="14"/>
      <c r="H1" s="14"/>
      <c r="I1" s="14"/>
      <c r="J1" s="14"/>
      <c r="K1" s="17"/>
      <c r="L1" s="17"/>
      <c r="M1" s="17"/>
      <c r="N1" s="17"/>
    </row>
    <row r="2" spans="1:17" ht="12.75">
      <c r="A2" s="14"/>
      <c r="B2" s="14" t="s">
        <v>2</v>
      </c>
      <c r="C2" s="18" t="s">
        <v>3</v>
      </c>
      <c r="D2" s="14" t="s">
        <v>0</v>
      </c>
      <c r="E2" s="14"/>
      <c r="F2" s="14"/>
      <c r="G2" s="14"/>
      <c r="H2" s="14"/>
      <c r="I2" s="14"/>
      <c r="J2" s="14"/>
      <c r="K2" s="17"/>
      <c r="L2" s="17"/>
      <c r="M2" s="17"/>
      <c r="N2" s="17"/>
    </row>
    <row r="3" spans="1:17" ht="12.75">
      <c r="A3" s="14"/>
      <c r="B3" s="14" t="s">
        <v>4</v>
      </c>
      <c r="C3" s="77" t="s">
        <v>315</v>
      </c>
      <c r="D3" s="14"/>
      <c r="E3" s="14"/>
      <c r="F3" s="14"/>
      <c r="G3" s="14"/>
      <c r="H3" s="14"/>
      <c r="I3" s="14"/>
      <c r="J3" s="14"/>
      <c r="K3" s="17"/>
      <c r="L3" s="17"/>
      <c r="M3" s="17"/>
      <c r="N3" s="17"/>
    </row>
    <row r="4" spans="1:17" ht="12.75">
      <c r="A4" s="14"/>
      <c r="B4" s="14" t="s">
        <v>6</v>
      </c>
      <c r="C4" s="19">
        <v>11</v>
      </c>
      <c r="D4" s="14"/>
      <c r="E4" s="14"/>
      <c r="F4" s="14"/>
      <c r="G4" s="14"/>
      <c r="H4" s="14"/>
      <c r="I4" s="14"/>
      <c r="J4" s="14"/>
      <c r="K4" s="17"/>
      <c r="L4" s="17"/>
      <c r="M4" s="17"/>
      <c r="N4" s="17"/>
    </row>
    <row r="5" spans="1:17" ht="15">
      <c r="A5" s="14"/>
      <c r="B5" s="14" t="s">
        <v>7</v>
      </c>
      <c r="C5" s="49"/>
      <c r="D5" s="14">
        <v>100</v>
      </c>
      <c r="E5" s="14"/>
      <c r="F5" s="20"/>
      <c r="G5" s="14"/>
      <c r="H5" s="14"/>
      <c r="I5" s="14"/>
      <c r="J5" s="14"/>
      <c r="K5" s="17"/>
      <c r="L5" s="17"/>
      <c r="M5" s="17"/>
      <c r="N5" s="17"/>
    </row>
    <row r="6" spans="1:17" ht="12.75">
      <c r="A6" s="25"/>
      <c r="B6" s="25"/>
      <c r="C6" s="25"/>
      <c r="D6" s="25"/>
      <c r="E6" s="25"/>
      <c r="F6" s="26"/>
      <c r="G6" s="25"/>
      <c r="H6" s="25"/>
      <c r="I6" s="28"/>
      <c r="J6" s="25"/>
      <c r="K6" s="21"/>
      <c r="L6" s="21"/>
      <c r="M6" s="21"/>
      <c r="N6" s="21"/>
      <c r="O6" s="28"/>
      <c r="P6" s="156"/>
    </row>
    <row r="7" spans="1:17" s="115" customFormat="1" ht="42.75" customHeight="1">
      <c r="A7" s="30" t="s">
        <v>9</v>
      </c>
      <c r="B7" s="30" t="s">
        <v>10</v>
      </c>
      <c r="C7" s="30" t="s">
        <v>11</v>
      </c>
      <c r="D7" s="30" t="s">
        <v>12</v>
      </c>
      <c r="E7" s="30" t="s">
        <v>13</v>
      </c>
      <c r="F7" s="30" t="s">
        <v>14</v>
      </c>
      <c r="G7" s="30" t="s">
        <v>15</v>
      </c>
      <c r="H7" s="30" t="s">
        <v>16</v>
      </c>
      <c r="I7" s="30" t="s">
        <v>6</v>
      </c>
      <c r="J7" s="30" t="s">
        <v>17</v>
      </c>
      <c r="K7" s="30" t="s">
        <v>81</v>
      </c>
      <c r="L7" s="30" t="s">
        <v>82</v>
      </c>
      <c r="M7" s="133" t="s">
        <v>83</v>
      </c>
      <c r="N7" s="111" t="s">
        <v>651</v>
      </c>
      <c r="O7" s="30" t="s">
        <v>19</v>
      </c>
      <c r="P7" s="30" t="s">
        <v>650</v>
      </c>
      <c r="Q7" s="30" t="s">
        <v>18</v>
      </c>
    </row>
    <row r="8" spans="1:17" ht="15.75" customHeight="1">
      <c r="A8" s="83">
        <v>1</v>
      </c>
      <c r="B8" s="35" t="s">
        <v>622</v>
      </c>
      <c r="C8" s="35" t="s">
        <v>89</v>
      </c>
      <c r="D8" s="35" t="s">
        <v>114</v>
      </c>
      <c r="E8" s="103" t="s">
        <v>148</v>
      </c>
      <c r="F8" s="44">
        <v>39029</v>
      </c>
      <c r="G8" s="39" t="s">
        <v>3</v>
      </c>
      <c r="H8" s="35" t="s">
        <v>186</v>
      </c>
      <c r="I8" s="103">
        <v>11</v>
      </c>
      <c r="J8" s="35" t="s">
        <v>565</v>
      </c>
      <c r="K8" s="141">
        <v>15</v>
      </c>
      <c r="L8" s="141">
        <v>18</v>
      </c>
      <c r="M8" s="141">
        <v>43</v>
      </c>
      <c r="N8" s="141">
        <v>20</v>
      </c>
      <c r="O8" s="141">
        <f t="shared" ref="O8:O39" si="0">SUM(K8:N8)</f>
        <v>96</v>
      </c>
      <c r="P8" s="141">
        <f t="shared" ref="P8:P39" si="1">O8*100/100</f>
        <v>96</v>
      </c>
      <c r="Q8" s="39" t="s">
        <v>662</v>
      </c>
    </row>
    <row r="9" spans="1:17" ht="15.75" customHeight="1">
      <c r="A9" s="83">
        <v>2</v>
      </c>
      <c r="B9" s="46" t="s">
        <v>70</v>
      </c>
      <c r="C9" s="46" t="s">
        <v>40</v>
      </c>
      <c r="D9" s="46" t="s">
        <v>119</v>
      </c>
      <c r="E9" s="103" t="s">
        <v>8</v>
      </c>
      <c r="F9" s="53">
        <v>39144</v>
      </c>
      <c r="G9" s="39" t="s">
        <v>3</v>
      </c>
      <c r="H9" s="46" t="s">
        <v>283</v>
      </c>
      <c r="I9" s="103">
        <v>11</v>
      </c>
      <c r="J9" s="46" t="s">
        <v>648</v>
      </c>
      <c r="K9" s="141">
        <v>15</v>
      </c>
      <c r="L9" s="141">
        <v>17</v>
      </c>
      <c r="M9" s="141">
        <v>43</v>
      </c>
      <c r="N9" s="141">
        <v>19</v>
      </c>
      <c r="O9" s="141">
        <f t="shared" si="0"/>
        <v>94</v>
      </c>
      <c r="P9" s="141">
        <f t="shared" si="1"/>
        <v>94</v>
      </c>
      <c r="Q9" s="39" t="s">
        <v>656</v>
      </c>
    </row>
    <row r="10" spans="1:17" ht="15.75" customHeight="1">
      <c r="A10" s="83">
        <v>3</v>
      </c>
      <c r="B10" s="33" t="s">
        <v>615</v>
      </c>
      <c r="C10" s="33" t="s">
        <v>129</v>
      </c>
      <c r="D10" s="33" t="s">
        <v>179</v>
      </c>
      <c r="E10" s="103" t="s">
        <v>148</v>
      </c>
      <c r="F10" s="44">
        <v>38888</v>
      </c>
      <c r="G10" s="39" t="s">
        <v>3</v>
      </c>
      <c r="H10" s="42" t="s">
        <v>186</v>
      </c>
      <c r="I10" s="103">
        <v>11</v>
      </c>
      <c r="J10" s="35" t="s">
        <v>565</v>
      </c>
      <c r="K10" s="141">
        <v>14</v>
      </c>
      <c r="L10" s="141">
        <v>17</v>
      </c>
      <c r="M10" s="141">
        <v>37</v>
      </c>
      <c r="N10" s="141">
        <v>17</v>
      </c>
      <c r="O10" s="141">
        <f t="shared" si="0"/>
        <v>85</v>
      </c>
      <c r="P10" s="141">
        <f t="shared" si="1"/>
        <v>85</v>
      </c>
      <c r="Q10" s="39" t="s">
        <v>656</v>
      </c>
    </row>
    <row r="11" spans="1:17" ht="15.75" customHeight="1">
      <c r="A11" s="83">
        <v>4</v>
      </c>
      <c r="B11" s="58" t="s">
        <v>603</v>
      </c>
      <c r="C11" s="58" t="s">
        <v>89</v>
      </c>
      <c r="D11" s="58" t="s">
        <v>67</v>
      </c>
      <c r="E11" s="103" t="s">
        <v>148</v>
      </c>
      <c r="F11" s="132">
        <v>38836</v>
      </c>
      <c r="G11" s="39" t="s">
        <v>3</v>
      </c>
      <c r="H11" s="38" t="s">
        <v>279</v>
      </c>
      <c r="I11" s="103">
        <v>11</v>
      </c>
      <c r="J11" s="58" t="s">
        <v>632</v>
      </c>
      <c r="K11" s="141">
        <v>14</v>
      </c>
      <c r="L11" s="141">
        <v>17</v>
      </c>
      <c r="M11" s="141">
        <v>36</v>
      </c>
      <c r="N11" s="141">
        <v>16</v>
      </c>
      <c r="O11" s="141">
        <f t="shared" si="0"/>
        <v>83</v>
      </c>
      <c r="P11" s="141">
        <f t="shared" si="1"/>
        <v>83</v>
      </c>
      <c r="Q11" s="39" t="s">
        <v>656</v>
      </c>
    </row>
    <row r="12" spans="1:17" ht="15.75" customHeight="1">
      <c r="A12" s="83">
        <v>5</v>
      </c>
      <c r="B12" s="33" t="s">
        <v>588</v>
      </c>
      <c r="C12" s="33" t="s">
        <v>112</v>
      </c>
      <c r="D12" s="33" t="s">
        <v>47</v>
      </c>
      <c r="E12" s="103" t="s">
        <v>148</v>
      </c>
      <c r="F12" s="32">
        <v>38768</v>
      </c>
      <c r="G12" s="39" t="s">
        <v>3</v>
      </c>
      <c r="H12" s="42" t="s">
        <v>186</v>
      </c>
      <c r="I12" s="103">
        <v>11</v>
      </c>
      <c r="J12" s="33" t="s">
        <v>567</v>
      </c>
      <c r="K12" s="141">
        <v>13</v>
      </c>
      <c r="L12" s="141">
        <v>12</v>
      </c>
      <c r="M12" s="141">
        <v>34</v>
      </c>
      <c r="N12" s="141">
        <v>18</v>
      </c>
      <c r="O12" s="141">
        <f t="shared" si="0"/>
        <v>77</v>
      </c>
      <c r="P12" s="141">
        <f t="shared" si="1"/>
        <v>77</v>
      </c>
      <c r="Q12" s="39" t="s">
        <v>656</v>
      </c>
    </row>
    <row r="13" spans="1:17" ht="15.75" customHeight="1">
      <c r="A13" s="83">
        <v>6</v>
      </c>
      <c r="B13" s="58" t="s">
        <v>215</v>
      </c>
      <c r="C13" s="58" t="s">
        <v>21</v>
      </c>
      <c r="D13" s="58" t="s">
        <v>67</v>
      </c>
      <c r="E13" s="103" t="s">
        <v>148</v>
      </c>
      <c r="F13" s="53">
        <v>38903</v>
      </c>
      <c r="G13" s="39" t="s">
        <v>3</v>
      </c>
      <c r="H13" s="38" t="s">
        <v>279</v>
      </c>
      <c r="I13" s="103">
        <v>11</v>
      </c>
      <c r="J13" s="42" t="s">
        <v>292</v>
      </c>
      <c r="K13" s="141">
        <v>13</v>
      </c>
      <c r="L13" s="141">
        <v>16</v>
      </c>
      <c r="M13" s="141">
        <v>31</v>
      </c>
      <c r="N13" s="141">
        <v>13</v>
      </c>
      <c r="O13" s="141">
        <f t="shared" si="0"/>
        <v>73</v>
      </c>
      <c r="P13" s="141">
        <f t="shared" si="1"/>
        <v>73</v>
      </c>
      <c r="Q13" s="39" t="s">
        <v>656</v>
      </c>
    </row>
    <row r="14" spans="1:17" ht="15.75" customHeight="1">
      <c r="A14" s="83">
        <v>7</v>
      </c>
      <c r="B14" s="46" t="s">
        <v>624</v>
      </c>
      <c r="C14" s="46" t="s">
        <v>77</v>
      </c>
      <c r="D14" s="46" t="s">
        <v>110</v>
      </c>
      <c r="E14" s="103" t="s">
        <v>8</v>
      </c>
      <c r="F14" s="53">
        <v>38904</v>
      </c>
      <c r="G14" s="39" t="s">
        <v>3</v>
      </c>
      <c r="H14" s="105" t="s">
        <v>186</v>
      </c>
      <c r="I14" s="103">
        <v>11</v>
      </c>
      <c r="J14" s="46" t="s">
        <v>567</v>
      </c>
      <c r="K14" s="141">
        <v>14</v>
      </c>
      <c r="L14" s="141">
        <v>14</v>
      </c>
      <c r="M14" s="141">
        <v>28</v>
      </c>
      <c r="N14" s="141">
        <v>17</v>
      </c>
      <c r="O14" s="141">
        <f t="shared" si="0"/>
        <v>73</v>
      </c>
      <c r="P14" s="141">
        <f t="shared" si="1"/>
        <v>73</v>
      </c>
      <c r="Q14" s="39" t="s">
        <v>656</v>
      </c>
    </row>
    <row r="15" spans="1:17" ht="15.75" customHeight="1">
      <c r="A15" s="83">
        <v>8</v>
      </c>
      <c r="B15" s="58" t="s">
        <v>71</v>
      </c>
      <c r="C15" s="58" t="s">
        <v>219</v>
      </c>
      <c r="D15" s="58" t="s">
        <v>28</v>
      </c>
      <c r="E15" s="103" t="s">
        <v>8</v>
      </c>
      <c r="F15" s="132">
        <v>38866</v>
      </c>
      <c r="G15" s="39" t="s">
        <v>3</v>
      </c>
      <c r="H15" s="38" t="s">
        <v>279</v>
      </c>
      <c r="I15" s="103">
        <v>11</v>
      </c>
      <c r="J15" s="58" t="s">
        <v>632</v>
      </c>
      <c r="K15" s="141">
        <v>14</v>
      </c>
      <c r="L15" s="141">
        <v>14</v>
      </c>
      <c r="M15" s="141">
        <v>24</v>
      </c>
      <c r="N15" s="141">
        <v>17</v>
      </c>
      <c r="O15" s="141">
        <f t="shared" si="0"/>
        <v>69</v>
      </c>
      <c r="P15" s="141">
        <f t="shared" si="1"/>
        <v>69</v>
      </c>
      <c r="Q15" s="39" t="s">
        <v>656</v>
      </c>
    </row>
    <row r="16" spans="1:17" ht="15.75" customHeight="1">
      <c r="A16" s="83">
        <v>9</v>
      </c>
      <c r="B16" s="106" t="s">
        <v>627</v>
      </c>
      <c r="C16" s="106" t="s">
        <v>139</v>
      </c>
      <c r="D16" s="106" t="s">
        <v>35</v>
      </c>
      <c r="E16" s="103" t="s">
        <v>8</v>
      </c>
      <c r="F16" s="131">
        <v>39056</v>
      </c>
      <c r="G16" s="39" t="s">
        <v>3</v>
      </c>
      <c r="H16" s="35" t="s">
        <v>646</v>
      </c>
      <c r="I16" s="103">
        <v>11</v>
      </c>
      <c r="J16" s="35" t="s">
        <v>476</v>
      </c>
      <c r="K16" s="141">
        <v>14</v>
      </c>
      <c r="L16" s="141">
        <v>14</v>
      </c>
      <c r="M16" s="141">
        <v>23</v>
      </c>
      <c r="N16" s="141">
        <v>17</v>
      </c>
      <c r="O16" s="141">
        <f t="shared" si="0"/>
        <v>68</v>
      </c>
      <c r="P16" s="141">
        <f t="shared" si="1"/>
        <v>68</v>
      </c>
      <c r="Q16" s="39" t="s">
        <v>656</v>
      </c>
    </row>
    <row r="17" spans="1:17" ht="15.75" customHeight="1">
      <c r="A17" s="83">
        <v>10</v>
      </c>
      <c r="B17" s="46" t="s">
        <v>623</v>
      </c>
      <c r="C17" s="46" t="s">
        <v>190</v>
      </c>
      <c r="D17" s="46" t="s">
        <v>663</v>
      </c>
      <c r="E17" s="103" t="s">
        <v>8</v>
      </c>
      <c r="F17" s="53">
        <v>39080</v>
      </c>
      <c r="G17" s="39" t="s">
        <v>3</v>
      </c>
      <c r="H17" s="46" t="s">
        <v>282</v>
      </c>
      <c r="I17" s="103">
        <v>11</v>
      </c>
      <c r="J17" s="46" t="s">
        <v>634</v>
      </c>
      <c r="K17" s="141">
        <v>13</v>
      </c>
      <c r="L17" s="141">
        <v>15</v>
      </c>
      <c r="M17" s="141">
        <v>32</v>
      </c>
      <c r="N17" s="141">
        <v>7</v>
      </c>
      <c r="O17" s="141">
        <f t="shared" si="0"/>
        <v>67</v>
      </c>
      <c r="P17" s="141">
        <f t="shared" si="1"/>
        <v>67</v>
      </c>
      <c r="Q17" s="39" t="s">
        <v>656</v>
      </c>
    </row>
    <row r="18" spans="1:17" ht="15.75" customHeight="1">
      <c r="A18" s="83">
        <v>11</v>
      </c>
      <c r="B18" s="35" t="s">
        <v>579</v>
      </c>
      <c r="C18" s="35" t="s">
        <v>166</v>
      </c>
      <c r="D18" s="35" t="s">
        <v>115</v>
      </c>
      <c r="E18" s="103" t="s">
        <v>148</v>
      </c>
      <c r="F18" s="44">
        <v>39311</v>
      </c>
      <c r="G18" s="39" t="s">
        <v>3</v>
      </c>
      <c r="H18" s="35" t="s">
        <v>289</v>
      </c>
      <c r="I18" s="103">
        <v>11</v>
      </c>
      <c r="J18" s="35" t="s">
        <v>566</v>
      </c>
      <c r="K18" s="141">
        <v>15</v>
      </c>
      <c r="L18" s="141">
        <v>17</v>
      </c>
      <c r="M18" s="141">
        <v>21</v>
      </c>
      <c r="N18" s="141">
        <v>13</v>
      </c>
      <c r="O18" s="141">
        <f t="shared" si="0"/>
        <v>66</v>
      </c>
      <c r="P18" s="141">
        <f t="shared" si="1"/>
        <v>66</v>
      </c>
      <c r="Q18" s="39" t="s">
        <v>656</v>
      </c>
    </row>
    <row r="19" spans="1:17" ht="15.75" customHeight="1">
      <c r="A19" s="83">
        <v>12</v>
      </c>
      <c r="B19" s="106" t="s">
        <v>176</v>
      </c>
      <c r="C19" s="106" t="s">
        <v>626</v>
      </c>
      <c r="D19" s="106" t="s">
        <v>225</v>
      </c>
      <c r="E19" s="103" t="s">
        <v>8</v>
      </c>
      <c r="F19" s="131">
        <v>38808</v>
      </c>
      <c r="G19" s="39" t="s">
        <v>3</v>
      </c>
      <c r="H19" s="35" t="s">
        <v>646</v>
      </c>
      <c r="I19" s="103">
        <v>11</v>
      </c>
      <c r="J19" s="35" t="s">
        <v>476</v>
      </c>
      <c r="K19" s="141">
        <v>13</v>
      </c>
      <c r="L19" s="141">
        <v>13</v>
      </c>
      <c r="M19" s="141">
        <v>35</v>
      </c>
      <c r="N19" s="141">
        <v>5</v>
      </c>
      <c r="O19" s="141">
        <f t="shared" si="0"/>
        <v>66</v>
      </c>
      <c r="P19" s="141">
        <f t="shared" si="1"/>
        <v>66</v>
      </c>
      <c r="Q19" s="39" t="s">
        <v>656</v>
      </c>
    </row>
    <row r="20" spans="1:17" ht="15.75" customHeight="1">
      <c r="A20" s="83">
        <v>13</v>
      </c>
      <c r="B20" s="33" t="s">
        <v>601</v>
      </c>
      <c r="C20" s="33" t="s">
        <v>65</v>
      </c>
      <c r="D20" s="33" t="s">
        <v>602</v>
      </c>
      <c r="E20" s="103" t="s">
        <v>148</v>
      </c>
      <c r="F20" s="32">
        <v>39042</v>
      </c>
      <c r="G20" s="39" t="s">
        <v>3</v>
      </c>
      <c r="H20" s="33" t="s">
        <v>146</v>
      </c>
      <c r="I20" s="103">
        <v>11</v>
      </c>
      <c r="J20" s="33" t="s">
        <v>393</v>
      </c>
      <c r="K20" s="141">
        <v>14</v>
      </c>
      <c r="L20" s="141">
        <v>14</v>
      </c>
      <c r="M20" s="141">
        <v>25</v>
      </c>
      <c r="N20" s="141">
        <v>12</v>
      </c>
      <c r="O20" s="141">
        <f t="shared" si="0"/>
        <v>65</v>
      </c>
      <c r="P20" s="141">
        <f t="shared" si="1"/>
        <v>65</v>
      </c>
      <c r="Q20" s="39" t="s">
        <v>656</v>
      </c>
    </row>
    <row r="21" spans="1:17" ht="15.75" customHeight="1">
      <c r="A21" s="83">
        <v>14</v>
      </c>
      <c r="B21" s="46" t="s">
        <v>580</v>
      </c>
      <c r="C21" s="46" t="s">
        <v>581</v>
      </c>
      <c r="D21" s="46" t="s">
        <v>42</v>
      </c>
      <c r="E21" s="103" t="s">
        <v>8</v>
      </c>
      <c r="F21" s="44">
        <v>38729</v>
      </c>
      <c r="G21" s="39" t="s">
        <v>3</v>
      </c>
      <c r="H21" s="35" t="s">
        <v>80</v>
      </c>
      <c r="I21" s="103">
        <v>11</v>
      </c>
      <c r="J21" s="35" t="s">
        <v>631</v>
      </c>
      <c r="K21" s="141">
        <v>12</v>
      </c>
      <c r="L21" s="141">
        <v>15</v>
      </c>
      <c r="M21" s="141">
        <v>28</v>
      </c>
      <c r="N21" s="141">
        <v>9</v>
      </c>
      <c r="O21" s="141">
        <f t="shared" si="0"/>
        <v>64</v>
      </c>
      <c r="P21" s="141">
        <f t="shared" si="1"/>
        <v>64</v>
      </c>
      <c r="Q21" s="39"/>
    </row>
    <row r="22" spans="1:17" ht="15.75" customHeight="1">
      <c r="A22" s="83">
        <v>15</v>
      </c>
      <c r="B22" s="33" t="s">
        <v>206</v>
      </c>
      <c r="C22" s="33" t="s">
        <v>45</v>
      </c>
      <c r="D22" s="33" t="s">
        <v>198</v>
      </c>
      <c r="E22" s="103" t="s">
        <v>148</v>
      </c>
      <c r="F22" s="32">
        <v>39190</v>
      </c>
      <c r="G22" s="39" t="s">
        <v>3</v>
      </c>
      <c r="H22" s="33" t="s">
        <v>146</v>
      </c>
      <c r="I22" s="103">
        <v>11</v>
      </c>
      <c r="J22" s="33" t="s">
        <v>393</v>
      </c>
      <c r="K22" s="141">
        <v>13</v>
      </c>
      <c r="L22" s="141">
        <v>11</v>
      </c>
      <c r="M22" s="141">
        <v>23</v>
      </c>
      <c r="N22" s="141">
        <v>16</v>
      </c>
      <c r="O22" s="141">
        <f t="shared" si="0"/>
        <v>63</v>
      </c>
      <c r="P22" s="141">
        <f t="shared" si="1"/>
        <v>63</v>
      </c>
      <c r="Q22" s="39"/>
    </row>
    <row r="23" spans="1:17" ht="15.75" customHeight="1">
      <c r="A23" s="83">
        <v>16</v>
      </c>
      <c r="B23" s="106" t="s">
        <v>630</v>
      </c>
      <c r="C23" s="106" t="s">
        <v>112</v>
      </c>
      <c r="D23" s="106" t="s">
        <v>121</v>
      </c>
      <c r="E23" s="129" t="s">
        <v>148</v>
      </c>
      <c r="F23" s="131">
        <v>38956</v>
      </c>
      <c r="G23" s="39" t="s">
        <v>3</v>
      </c>
      <c r="H23" s="35" t="s">
        <v>646</v>
      </c>
      <c r="I23" s="103">
        <v>11</v>
      </c>
      <c r="J23" s="35" t="s">
        <v>476</v>
      </c>
      <c r="K23" s="142">
        <v>12</v>
      </c>
      <c r="L23" s="142">
        <v>16</v>
      </c>
      <c r="M23" s="142">
        <v>20</v>
      </c>
      <c r="N23" s="142">
        <v>13</v>
      </c>
      <c r="O23" s="141">
        <f t="shared" si="0"/>
        <v>61</v>
      </c>
      <c r="P23" s="141">
        <f t="shared" si="1"/>
        <v>61</v>
      </c>
      <c r="Q23" s="39"/>
    </row>
    <row r="24" spans="1:17" ht="15.75" customHeight="1">
      <c r="A24" s="83">
        <v>17</v>
      </c>
      <c r="B24" s="35" t="s">
        <v>607</v>
      </c>
      <c r="C24" s="35" t="s">
        <v>193</v>
      </c>
      <c r="D24" s="35" t="s">
        <v>185</v>
      </c>
      <c r="E24" s="103" t="s">
        <v>8</v>
      </c>
      <c r="F24" s="44">
        <v>38837</v>
      </c>
      <c r="G24" s="39" t="s">
        <v>3</v>
      </c>
      <c r="H24" s="35" t="s">
        <v>287</v>
      </c>
      <c r="I24" s="103">
        <v>11</v>
      </c>
      <c r="J24" s="35" t="s">
        <v>635</v>
      </c>
      <c r="K24" s="141">
        <v>15</v>
      </c>
      <c r="L24" s="141">
        <v>13</v>
      </c>
      <c r="M24" s="141">
        <v>21</v>
      </c>
      <c r="N24" s="141">
        <v>11</v>
      </c>
      <c r="O24" s="141">
        <f t="shared" si="0"/>
        <v>60</v>
      </c>
      <c r="P24" s="141">
        <f t="shared" si="1"/>
        <v>60</v>
      </c>
      <c r="Q24" s="39"/>
    </row>
    <row r="25" spans="1:17" ht="15.75" customHeight="1">
      <c r="A25" s="83">
        <v>18</v>
      </c>
      <c r="B25" s="46" t="s">
        <v>134</v>
      </c>
      <c r="C25" s="46" t="s">
        <v>586</v>
      </c>
      <c r="D25" s="46" t="s">
        <v>587</v>
      </c>
      <c r="E25" s="103" t="s">
        <v>148</v>
      </c>
      <c r="F25" s="53">
        <v>39027</v>
      </c>
      <c r="G25" s="39" t="s">
        <v>3</v>
      </c>
      <c r="H25" s="46" t="s">
        <v>281</v>
      </c>
      <c r="I25" s="103">
        <v>11</v>
      </c>
      <c r="J25" s="46" t="s">
        <v>479</v>
      </c>
      <c r="K25" s="141">
        <v>9</v>
      </c>
      <c r="L25" s="141">
        <v>11</v>
      </c>
      <c r="M25" s="141">
        <v>39</v>
      </c>
      <c r="N25" s="141">
        <v>0</v>
      </c>
      <c r="O25" s="141">
        <f t="shared" si="0"/>
        <v>59</v>
      </c>
      <c r="P25" s="141">
        <f t="shared" si="1"/>
        <v>59</v>
      </c>
      <c r="Q25" s="39"/>
    </row>
    <row r="26" spans="1:17" ht="15.75" customHeight="1">
      <c r="A26" s="83">
        <v>19</v>
      </c>
      <c r="B26" s="46" t="s">
        <v>582</v>
      </c>
      <c r="C26" s="46" t="s">
        <v>173</v>
      </c>
      <c r="D26" s="46" t="s">
        <v>24</v>
      </c>
      <c r="E26" s="103" t="s">
        <v>148</v>
      </c>
      <c r="F26" s="130">
        <v>38874</v>
      </c>
      <c r="G26" s="39" t="s">
        <v>3</v>
      </c>
      <c r="H26" s="46" t="s">
        <v>80</v>
      </c>
      <c r="I26" s="103">
        <v>11</v>
      </c>
      <c r="J26" s="35" t="s">
        <v>631</v>
      </c>
      <c r="K26" s="141">
        <v>13</v>
      </c>
      <c r="L26" s="141">
        <v>17</v>
      </c>
      <c r="M26" s="141">
        <v>28</v>
      </c>
      <c r="N26" s="141">
        <v>0</v>
      </c>
      <c r="O26" s="141">
        <f t="shared" si="0"/>
        <v>58</v>
      </c>
      <c r="P26" s="141">
        <f t="shared" si="1"/>
        <v>58</v>
      </c>
      <c r="Q26" s="39"/>
    </row>
    <row r="27" spans="1:17" ht="15.75" customHeight="1">
      <c r="A27" s="83">
        <v>20</v>
      </c>
      <c r="B27" s="35" t="s">
        <v>205</v>
      </c>
      <c r="C27" s="35" t="s">
        <v>596</v>
      </c>
      <c r="D27" s="35" t="s">
        <v>597</v>
      </c>
      <c r="E27" s="103" t="s">
        <v>8</v>
      </c>
      <c r="F27" s="44">
        <v>39304</v>
      </c>
      <c r="G27" s="39" t="s">
        <v>3</v>
      </c>
      <c r="H27" s="35" t="s">
        <v>289</v>
      </c>
      <c r="I27" s="103">
        <v>11</v>
      </c>
      <c r="J27" s="35" t="s">
        <v>566</v>
      </c>
      <c r="K27" s="141">
        <v>13</v>
      </c>
      <c r="L27" s="141">
        <v>18</v>
      </c>
      <c r="M27" s="141">
        <v>26</v>
      </c>
      <c r="N27" s="141">
        <v>0</v>
      </c>
      <c r="O27" s="141">
        <f t="shared" si="0"/>
        <v>57</v>
      </c>
      <c r="P27" s="141">
        <f t="shared" si="1"/>
        <v>57</v>
      </c>
      <c r="Q27" s="39"/>
    </row>
    <row r="28" spans="1:17" ht="15.75" customHeight="1">
      <c r="A28" s="83">
        <v>21</v>
      </c>
      <c r="B28" s="68" t="s">
        <v>612</v>
      </c>
      <c r="C28" s="68" t="s">
        <v>412</v>
      </c>
      <c r="D28" s="68" t="s">
        <v>537</v>
      </c>
      <c r="E28" s="103" t="s">
        <v>8</v>
      </c>
      <c r="F28" s="52">
        <v>38968</v>
      </c>
      <c r="G28" s="39" t="s">
        <v>3</v>
      </c>
      <c r="H28" s="68" t="s">
        <v>286</v>
      </c>
      <c r="I28" s="103">
        <v>11</v>
      </c>
      <c r="J28" s="68" t="s">
        <v>477</v>
      </c>
      <c r="K28" s="141">
        <v>13</v>
      </c>
      <c r="L28" s="141">
        <v>16</v>
      </c>
      <c r="M28" s="141">
        <v>20</v>
      </c>
      <c r="N28" s="141">
        <v>7</v>
      </c>
      <c r="O28" s="141">
        <f t="shared" si="0"/>
        <v>56</v>
      </c>
      <c r="P28" s="141">
        <f t="shared" si="1"/>
        <v>56</v>
      </c>
      <c r="Q28" s="39"/>
    </row>
    <row r="29" spans="1:17" ht="15.75" customHeight="1">
      <c r="A29" s="83">
        <v>22</v>
      </c>
      <c r="B29" s="46" t="s">
        <v>578</v>
      </c>
      <c r="C29" s="46" t="s">
        <v>87</v>
      </c>
      <c r="D29" s="46" t="s">
        <v>86</v>
      </c>
      <c r="E29" s="103" t="s">
        <v>148</v>
      </c>
      <c r="F29" s="53">
        <v>38992</v>
      </c>
      <c r="G29" s="39" t="s">
        <v>3</v>
      </c>
      <c r="H29" s="46" t="s">
        <v>381</v>
      </c>
      <c r="I29" s="103">
        <v>11</v>
      </c>
      <c r="J29" s="46" t="s">
        <v>564</v>
      </c>
      <c r="K29" s="141">
        <v>14</v>
      </c>
      <c r="L29" s="141">
        <v>13</v>
      </c>
      <c r="M29" s="141">
        <v>14</v>
      </c>
      <c r="N29" s="141">
        <v>15</v>
      </c>
      <c r="O29" s="141">
        <f t="shared" si="0"/>
        <v>56</v>
      </c>
      <c r="P29" s="141">
        <f t="shared" si="1"/>
        <v>56</v>
      </c>
      <c r="Q29" s="39"/>
    </row>
    <row r="30" spans="1:17" ht="15.75" customHeight="1">
      <c r="A30" s="83">
        <v>23</v>
      </c>
      <c r="B30" s="33" t="s">
        <v>71</v>
      </c>
      <c r="C30" s="33" t="s">
        <v>60</v>
      </c>
      <c r="D30" s="33" t="s">
        <v>153</v>
      </c>
      <c r="E30" s="103" t="s">
        <v>8</v>
      </c>
      <c r="F30" s="32">
        <v>39186</v>
      </c>
      <c r="G30" s="39" t="s">
        <v>3</v>
      </c>
      <c r="H30" s="33" t="s">
        <v>146</v>
      </c>
      <c r="I30" s="103">
        <v>11</v>
      </c>
      <c r="J30" s="33" t="s">
        <v>571</v>
      </c>
      <c r="K30" s="141">
        <v>12</v>
      </c>
      <c r="L30" s="141">
        <v>14</v>
      </c>
      <c r="M30" s="141">
        <v>20</v>
      </c>
      <c r="N30" s="141">
        <v>8</v>
      </c>
      <c r="O30" s="141">
        <f t="shared" si="0"/>
        <v>54</v>
      </c>
      <c r="P30" s="141">
        <f t="shared" si="1"/>
        <v>54</v>
      </c>
      <c r="Q30" s="39"/>
    </row>
    <row r="31" spans="1:17" ht="15.75" customHeight="1">
      <c r="A31" s="83">
        <v>24</v>
      </c>
      <c r="B31" s="58" t="s">
        <v>598</v>
      </c>
      <c r="C31" s="58" t="s">
        <v>89</v>
      </c>
      <c r="D31" s="58" t="s">
        <v>121</v>
      </c>
      <c r="E31" s="103" t="s">
        <v>148</v>
      </c>
      <c r="F31" s="32">
        <v>39122</v>
      </c>
      <c r="G31" s="39" t="s">
        <v>3</v>
      </c>
      <c r="H31" s="38" t="s">
        <v>279</v>
      </c>
      <c r="I31" s="103">
        <v>11</v>
      </c>
      <c r="J31" s="58" t="s">
        <v>632</v>
      </c>
      <c r="K31" s="141">
        <v>9</v>
      </c>
      <c r="L31" s="141">
        <v>11</v>
      </c>
      <c r="M31" s="141">
        <v>22</v>
      </c>
      <c r="N31" s="141">
        <v>11</v>
      </c>
      <c r="O31" s="141">
        <f t="shared" si="0"/>
        <v>53</v>
      </c>
      <c r="P31" s="141">
        <f t="shared" si="1"/>
        <v>53</v>
      </c>
      <c r="Q31" s="39"/>
    </row>
    <row r="32" spans="1:17" ht="15.75" customHeight="1">
      <c r="A32" s="83">
        <v>25</v>
      </c>
      <c r="B32" s="35" t="s">
        <v>599</v>
      </c>
      <c r="C32" s="35" t="s">
        <v>25</v>
      </c>
      <c r="D32" s="35" t="s">
        <v>600</v>
      </c>
      <c r="E32" s="103" t="s">
        <v>148</v>
      </c>
      <c r="F32" s="44">
        <v>39142</v>
      </c>
      <c r="G32" s="39" t="s">
        <v>3</v>
      </c>
      <c r="H32" s="35" t="s">
        <v>288</v>
      </c>
      <c r="I32" s="103">
        <v>11</v>
      </c>
      <c r="J32" s="35" t="s">
        <v>405</v>
      </c>
      <c r="K32" s="141">
        <v>12</v>
      </c>
      <c r="L32" s="141">
        <v>13</v>
      </c>
      <c r="M32" s="141">
        <v>23</v>
      </c>
      <c r="N32" s="141">
        <v>0</v>
      </c>
      <c r="O32" s="141">
        <f t="shared" si="0"/>
        <v>48</v>
      </c>
      <c r="P32" s="141">
        <f t="shared" si="1"/>
        <v>48</v>
      </c>
      <c r="Q32" s="39"/>
    </row>
    <row r="33" spans="1:17" ht="15.75" customHeight="1">
      <c r="A33" s="83">
        <v>26</v>
      </c>
      <c r="B33" s="46" t="s">
        <v>97</v>
      </c>
      <c r="C33" s="46" t="s">
        <v>210</v>
      </c>
      <c r="D33" s="46" t="s">
        <v>63</v>
      </c>
      <c r="E33" s="103" t="s">
        <v>148</v>
      </c>
      <c r="F33" s="53">
        <v>39142</v>
      </c>
      <c r="G33" s="39" t="s">
        <v>3</v>
      </c>
      <c r="H33" s="46" t="s">
        <v>283</v>
      </c>
      <c r="I33" s="103">
        <v>11</v>
      </c>
      <c r="J33" s="46" t="s">
        <v>649</v>
      </c>
      <c r="K33" s="141">
        <v>14</v>
      </c>
      <c r="L33" s="141">
        <v>13</v>
      </c>
      <c r="M33" s="141">
        <v>19</v>
      </c>
      <c r="N33" s="141">
        <v>0</v>
      </c>
      <c r="O33" s="141">
        <f t="shared" si="0"/>
        <v>46</v>
      </c>
      <c r="P33" s="141">
        <f t="shared" si="1"/>
        <v>46</v>
      </c>
      <c r="Q33" s="39"/>
    </row>
    <row r="34" spans="1:17" ht="15.75" customHeight="1">
      <c r="A34" s="83">
        <v>27</v>
      </c>
      <c r="B34" s="46" t="s">
        <v>619</v>
      </c>
      <c r="C34" s="46" t="s">
        <v>48</v>
      </c>
      <c r="D34" s="46" t="s">
        <v>31</v>
      </c>
      <c r="E34" s="103" t="s">
        <v>148</v>
      </c>
      <c r="F34" s="53">
        <v>38947</v>
      </c>
      <c r="G34" s="39" t="s">
        <v>3</v>
      </c>
      <c r="H34" s="46" t="s">
        <v>284</v>
      </c>
      <c r="I34" s="103">
        <v>11</v>
      </c>
      <c r="J34" s="46" t="s">
        <v>300</v>
      </c>
      <c r="K34" s="141">
        <v>10</v>
      </c>
      <c r="L34" s="141">
        <v>13</v>
      </c>
      <c r="M34" s="141">
        <v>22</v>
      </c>
      <c r="N34" s="141">
        <v>0</v>
      </c>
      <c r="O34" s="141">
        <f t="shared" si="0"/>
        <v>45</v>
      </c>
      <c r="P34" s="141">
        <f t="shared" si="1"/>
        <v>45</v>
      </c>
      <c r="Q34" s="39"/>
    </row>
    <row r="35" spans="1:17" ht="15.75" customHeight="1">
      <c r="A35" s="83">
        <v>28</v>
      </c>
      <c r="B35" s="46" t="s">
        <v>200</v>
      </c>
      <c r="C35" s="46" t="s">
        <v>554</v>
      </c>
      <c r="D35" s="46" t="s">
        <v>124</v>
      </c>
      <c r="E35" s="103" t="s">
        <v>148</v>
      </c>
      <c r="F35" s="53">
        <v>39125</v>
      </c>
      <c r="G35" s="39" t="s">
        <v>3</v>
      </c>
      <c r="H35" s="46" t="s">
        <v>563</v>
      </c>
      <c r="I35" s="103">
        <v>11</v>
      </c>
      <c r="J35" s="46" t="s">
        <v>291</v>
      </c>
      <c r="K35" s="141">
        <v>11</v>
      </c>
      <c r="L35" s="141">
        <v>15</v>
      </c>
      <c r="M35" s="141">
        <v>19</v>
      </c>
      <c r="N35" s="141">
        <v>0</v>
      </c>
      <c r="O35" s="141">
        <f t="shared" si="0"/>
        <v>45</v>
      </c>
      <c r="P35" s="141">
        <f t="shared" si="1"/>
        <v>45</v>
      </c>
      <c r="Q35" s="39"/>
    </row>
    <row r="36" spans="1:17" ht="15.75" customHeight="1">
      <c r="A36" s="83">
        <v>29</v>
      </c>
      <c r="B36" s="46" t="s">
        <v>610</v>
      </c>
      <c r="C36" s="46" t="s">
        <v>609</v>
      </c>
      <c r="D36" s="46" t="s">
        <v>513</v>
      </c>
      <c r="E36" s="103" t="s">
        <v>8</v>
      </c>
      <c r="F36" s="53">
        <v>39160</v>
      </c>
      <c r="G36" s="39" t="s">
        <v>3</v>
      </c>
      <c r="H36" s="46" t="s">
        <v>282</v>
      </c>
      <c r="I36" s="103">
        <v>11</v>
      </c>
      <c r="J36" s="46" t="s">
        <v>636</v>
      </c>
      <c r="K36" s="141">
        <v>13</v>
      </c>
      <c r="L36" s="141">
        <v>10</v>
      </c>
      <c r="M36" s="141">
        <v>21</v>
      </c>
      <c r="N36" s="141">
        <v>0</v>
      </c>
      <c r="O36" s="141">
        <f t="shared" si="0"/>
        <v>44</v>
      </c>
      <c r="P36" s="141">
        <f t="shared" si="1"/>
        <v>44</v>
      </c>
      <c r="Q36" s="39"/>
    </row>
    <row r="37" spans="1:17" ht="15.75" customHeight="1">
      <c r="A37" s="83">
        <v>30</v>
      </c>
      <c r="B37" s="34" t="s">
        <v>591</v>
      </c>
      <c r="C37" s="34" t="s">
        <v>23</v>
      </c>
      <c r="D37" s="34" t="s">
        <v>124</v>
      </c>
      <c r="E37" s="103" t="s">
        <v>148</v>
      </c>
      <c r="F37" s="37">
        <v>38897</v>
      </c>
      <c r="G37" s="39" t="s">
        <v>3</v>
      </c>
      <c r="H37" s="36" t="s">
        <v>285</v>
      </c>
      <c r="I37" s="103">
        <v>11</v>
      </c>
      <c r="J37" s="34" t="s">
        <v>633</v>
      </c>
      <c r="K37" s="141">
        <v>9</v>
      </c>
      <c r="L37" s="141">
        <v>13</v>
      </c>
      <c r="M37" s="141">
        <v>12</v>
      </c>
      <c r="N37" s="141">
        <v>9</v>
      </c>
      <c r="O37" s="141">
        <f t="shared" si="0"/>
        <v>43</v>
      </c>
      <c r="P37" s="141">
        <f t="shared" si="1"/>
        <v>43</v>
      </c>
      <c r="Q37" s="39"/>
    </row>
    <row r="38" spans="1:17" ht="15.75" customHeight="1">
      <c r="A38" s="83">
        <v>31</v>
      </c>
      <c r="B38" s="58" t="s">
        <v>589</v>
      </c>
      <c r="C38" s="58" t="s">
        <v>57</v>
      </c>
      <c r="D38" s="58" t="s">
        <v>590</v>
      </c>
      <c r="E38" s="103" t="s">
        <v>148</v>
      </c>
      <c r="F38" s="53">
        <v>38919</v>
      </c>
      <c r="G38" s="39" t="s">
        <v>3</v>
      </c>
      <c r="H38" s="38" t="s">
        <v>279</v>
      </c>
      <c r="I38" s="103">
        <v>11</v>
      </c>
      <c r="J38" s="42" t="s">
        <v>632</v>
      </c>
      <c r="K38" s="141">
        <v>15</v>
      </c>
      <c r="L38" s="141">
        <v>10</v>
      </c>
      <c r="M38" s="141">
        <v>6</v>
      </c>
      <c r="N38" s="141">
        <v>11</v>
      </c>
      <c r="O38" s="141">
        <f t="shared" si="0"/>
        <v>42</v>
      </c>
      <c r="P38" s="141">
        <f t="shared" si="1"/>
        <v>42</v>
      </c>
      <c r="Q38" s="39"/>
    </row>
    <row r="39" spans="1:17" ht="15.75" customHeight="1">
      <c r="A39" s="83">
        <v>32</v>
      </c>
      <c r="B39" s="33" t="s">
        <v>152</v>
      </c>
      <c r="C39" s="33" t="s">
        <v>207</v>
      </c>
      <c r="D39" s="33" t="s">
        <v>204</v>
      </c>
      <c r="E39" s="103" t="s">
        <v>148</v>
      </c>
      <c r="F39" s="32">
        <v>39276</v>
      </c>
      <c r="G39" s="39" t="s">
        <v>3</v>
      </c>
      <c r="H39" s="33" t="s">
        <v>146</v>
      </c>
      <c r="I39" s="103">
        <v>11</v>
      </c>
      <c r="J39" s="33" t="s">
        <v>393</v>
      </c>
      <c r="K39" s="141">
        <v>13</v>
      </c>
      <c r="L39" s="141">
        <v>11</v>
      </c>
      <c r="M39" s="141">
        <v>17</v>
      </c>
      <c r="N39" s="141">
        <v>0</v>
      </c>
      <c r="O39" s="141">
        <f t="shared" si="0"/>
        <v>41</v>
      </c>
      <c r="P39" s="141">
        <f t="shared" si="1"/>
        <v>41</v>
      </c>
      <c r="Q39" s="39"/>
    </row>
    <row r="40" spans="1:17" ht="15.75" customHeight="1">
      <c r="A40" s="83">
        <v>33</v>
      </c>
      <c r="B40" s="35" t="s">
        <v>276</v>
      </c>
      <c r="C40" s="35" t="s">
        <v>180</v>
      </c>
      <c r="D40" s="35" t="s">
        <v>585</v>
      </c>
      <c r="E40" s="103" t="s">
        <v>148</v>
      </c>
      <c r="F40" s="55">
        <v>38964</v>
      </c>
      <c r="G40" s="39" t="s">
        <v>3</v>
      </c>
      <c r="H40" s="35" t="s">
        <v>80</v>
      </c>
      <c r="I40" s="103">
        <v>11</v>
      </c>
      <c r="J40" s="35" t="s">
        <v>631</v>
      </c>
      <c r="K40" s="141">
        <v>12</v>
      </c>
      <c r="L40" s="141">
        <v>15</v>
      </c>
      <c r="M40" s="141">
        <v>14</v>
      </c>
      <c r="N40" s="141">
        <v>0</v>
      </c>
      <c r="O40" s="141">
        <f t="shared" ref="O40:O57" si="2">SUM(K40:N40)</f>
        <v>41</v>
      </c>
      <c r="P40" s="141">
        <f t="shared" ref="P40:P57" si="3">O40*100/100</f>
        <v>41</v>
      </c>
      <c r="Q40" s="39"/>
    </row>
    <row r="41" spans="1:17" ht="15.75" customHeight="1">
      <c r="A41" s="83">
        <v>34</v>
      </c>
      <c r="B41" s="58" t="s">
        <v>276</v>
      </c>
      <c r="C41" s="58" t="s">
        <v>620</v>
      </c>
      <c r="D41" s="58" t="s">
        <v>26</v>
      </c>
      <c r="E41" s="103" t="s">
        <v>148</v>
      </c>
      <c r="F41" s="53">
        <v>39295</v>
      </c>
      <c r="G41" s="39" t="s">
        <v>3</v>
      </c>
      <c r="H41" s="38" t="s">
        <v>279</v>
      </c>
      <c r="I41" s="103">
        <v>11</v>
      </c>
      <c r="J41" s="42" t="s">
        <v>292</v>
      </c>
      <c r="K41" s="141">
        <v>14</v>
      </c>
      <c r="L41" s="141">
        <v>18</v>
      </c>
      <c r="M41" s="141">
        <v>8</v>
      </c>
      <c r="N41" s="141">
        <v>0</v>
      </c>
      <c r="O41" s="141">
        <f t="shared" si="2"/>
        <v>40</v>
      </c>
      <c r="P41" s="141">
        <f t="shared" si="3"/>
        <v>40</v>
      </c>
      <c r="Q41" s="39"/>
    </row>
    <row r="42" spans="1:17" ht="15.75" customHeight="1">
      <c r="A42" s="83">
        <v>35</v>
      </c>
      <c r="B42" s="46" t="s">
        <v>71</v>
      </c>
      <c r="C42" s="46" t="s">
        <v>199</v>
      </c>
      <c r="D42" s="46" t="s">
        <v>189</v>
      </c>
      <c r="E42" s="103" t="s">
        <v>8</v>
      </c>
      <c r="F42" s="53">
        <v>38937</v>
      </c>
      <c r="G42" s="39" t="s">
        <v>3</v>
      </c>
      <c r="H42" s="46" t="s">
        <v>282</v>
      </c>
      <c r="I42" s="103">
        <v>11</v>
      </c>
      <c r="J42" s="46" t="s">
        <v>634</v>
      </c>
      <c r="K42" s="141">
        <v>12</v>
      </c>
      <c r="L42" s="141">
        <v>16</v>
      </c>
      <c r="M42" s="141">
        <v>11</v>
      </c>
      <c r="N42" s="141">
        <v>0</v>
      </c>
      <c r="O42" s="141">
        <f t="shared" si="2"/>
        <v>39</v>
      </c>
      <c r="P42" s="141">
        <f t="shared" si="3"/>
        <v>39</v>
      </c>
      <c r="Q42" s="39"/>
    </row>
    <row r="43" spans="1:17" ht="15.75" customHeight="1">
      <c r="A43" s="83">
        <v>36</v>
      </c>
      <c r="B43" s="33" t="s">
        <v>604</v>
      </c>
      <c r="C43" s="33" t="s">
        <v>605</v>
      </c>
      <c r="D43" s="33" t="s">
        <v>115</v>
      </c>
      <c r="E43" s="103" t="s">
        <v>148</v>
      </c>
      <c r="F43" s="32">
        <v>38782</v>
      </c>
      <c r="G43" s="39" t="s">
        <v>3</v>
      </c>
      <c r="H43" s="33" t="s">
        <v>146</v>
      </c>
      <c r="I43" s="103">
        <v>11</v>
      </c>
      <c r="J43" s="33" t="s">
        <v>393</v>
      </c>
      <c r="K43" s="141">
        <v>9</v>
      </c>
      <c r="L43" s="141">
        <v>11</v>
      </c>
      <c r="M43" s="141">
        <v>19</v>
      </c>
      <c r="N43" s="141">
        <v>0</v>
      </c>
      <c r="O43" s="141">
        <f t="shared" si="2"/>
        <v>39</v>
      </c>
      <c r="P43" s="141">
        <f t="shared" si="3"/>
        <v>39</v>
      </c>
      <c r="Q43" s="39"/>
    </row>
    <row r="44" spans="1:17" ht="15.75" customHeight="1">
      <c r="A44" s="83">
        <v>37</v>
      </c>
      <c r="B44" s="106" t="s">
        <v>628</v>
      </c>
      <c r="C44" s="106" t="s">
        <v>162</v>
      </c>
      <c r="D44" s="106" t="s">
        <v>52</v>
      </c>
      <c r="E44" s="103" t="s">
        <v>8</v>
      </c>
      <c r="F44" s="131">
        <v>39069</v>
      </c>
      <c r="G44" s="39" t="s">
        <v>3</v>
      </c>
      <c r="H44" s="35" t="s">
        <v>646</v>
      </c>
      <c r="I44" s="103">
        <v>11</v>
      </c>
      <c r="J44" s="35" t="s">
        <v>476</v>
      </c>
      <c r="K44" s="141">
        <v>11</v>
      </c>
      <c r="L44" s="141">
        <v>12</v>
      </c>
      <c r="M44" s="141">
        <v>12</v>
      </c>
      <c r="N44" s="141">
        <v>3</v>
      </c>
      <c r="O44" s="141">
        <f t="shared" si="2"/>
        <v>38</v>
      </c>
      <c r="P44" s="141">
        <f t="shared" si="3"/>
        <v>38</v>
      </c>
      <c r="Q44" s="102"/>
    </row>
    <row r="45" spans="1:17" ht="15.75" customHeight="1">
      <c r="A45" s="83">
        <v>38</v>
      </c>
      <c r="B45" s="46" t="s">
        <v>27</v>
      </c>
      <c r="C45" s="46" t="s">
        <v>212</v>
      </c>
      <c r="D45" s="46" t="s">
        <v>28</v>
      </c>
      <c r="E45" s="103" t="s">
        <v>8</v>
      </c>
      <c r="F45" s="53">
        <v>39018</v>
      </c>
      <c r="G45" s="39" t="s">
        <v>3</v>
      </c>
      <c r="H45" s="46" t="s">
        <v>282</v>
      </c>
      <c r="I45" s="103">
        <v>11</v>
      </c>
      <c r="J45" s="46" t="s">
        <v>634</v>
      </c>
      <c r="K45" s="141">
        <v>12</v>
      </c>
      <c r="L45" s="141">
        <v>14</v>
      </c>
      <c r="M45" s="141">
        <v>9</v>
      </c>
      <c r="N45" s="141">
        <v>0</v>
      </c>
      <c r="O45" s="141">
        <f t="shared" si="2"/>
        <v>35</v>
      </c>
      <c r="P45" s="141">
        <f t="shared" si="3"/>
        <v>35</v>
      </c>
      <c r="Q45" s="39"/>
    </row>
    <row r="46" spans="1:17" ht="15.75" customHeight="1">
      <c r="A46" s="83">
        <v>39</v>
      </c>
      <c r="B46" s="35" t="s">
        <v>617</v>
      </c>
      <c r="C46" s="35" t="s">
        <v>77</v>
      </c>
      <c r="D46" s="35" t="s">
        <v>618</v>
      </c>
      <c r="E46" s="103" t="s">
        <v>8</v>
      </c>
      <c r="F46" s="44">
        <v>38811</v>
      </c>
      <c r="G46" s="39" t="s">
        <v>3</v>
      </c>
      <c r="H46" s="35" t="s">
        <v>287</v>
      </c>
      <c r="I46" s="103">
        <v>11</v>
      </c>
      <c r="J46" s="35" t="s">
        <v>635</v>
      </c>
      <c r="K46" s="141">
        <v>8</v>
      </c>
      <c r="L46" s="141">
        <v>10</v>
      </c>
      <c r="M46" s="141">
        <v>16</v>
      </c>
      <c r="N46" s="141">
        <v>0</v>
      </c>
      <c r="O46" s="141">
        <f t="shared" si="2"/>
        <v>34</v>
      </c>
      <c r="P46" s="141">
        <f t="shared" si="3"/>
        <v>34</v>
      </c>
      <c r="Q46" s="39"/>
    </row>
    <row r="47" spans="1:17" ht="15.75" customHeight="1">
      <c r="A47" s="83">
        <v>40</v>
      </c>
      <c r="B47" s="46" t="s">
        <v>611</v>
      </c>
      <c r="C47" s="46" t="s">
        <v>211</v>
      </c>
      <c r="D47" s="46" t="s">
        <v>114</v>
      </c>
      <c r="E47" s="103" t="s">
        <v>148</v>
      </c>
      <c r="F47" s="53">
        <v>39142</v>
      </c>
      <c r="G47" s="39" t="s">
        <v>3</v>
      </c>
      <c r="H47" s="46" t="s">
        <v>282</v>
      </c>
      <c r="I47" s="103">
        <v>11</v>
      </c>
      <c r="J47" s="46" t="s">
        <v>299</v>
      </c>
      <c r="K47" s="141">
        <v>11</v>
      </c>
      <c r="L47" s="141">
        <v>11</v>
      </c>
      <c r="M47" s="141">
        <v>9</v>
      </c>
      <c r="N47" s="141">
        <v>0</v>
      </c>
      <c r="O47" s="141">
        <f t="shared" si="2"/>
        <v>31</v>
      </c>
      <c r="P47" s="141">
        <f t="shared" si="3"/>
        <v>31</v>
      </c>
      <c r="Q47" s="39"/>
    </row>
    <row r="48" spans="1:17" ht="15.75" customHeight="1">
      <c r="A48" s="83">
        <v>41</v>
      </c>
      <c r="B48" s="46" t="s">
        <v>613</v>
      </c>
      <c r="C48" s="46" t="s">
        <v>130</v>
      </c>
      <c r="D48" s="46" t="s">
        <v>614</v>
      </c>
      <c r="E48" s="103" t="s">
        <v>8</v>
      </c>
      <c r="F48" s="56">
        <v>38923</v>
      </c>
      <c r="G48" s="39" t="s">
        <v>3</v>
      </c>
      <c r="H48" s="46" t="s">
        <v>283</v>
      </c>
      <c r="I48" s="103">
        <v>11</v>
      </c>
      <c r="J48" s="84" t="s">
        <v>642</v>
      </c>
      <c r="K48" s="141">
        <v>10</v>
      </c>
      <c r="L48" s="141">
        <v>7</v>
      </c>
      <c r="M48" s="141">
        <v>13</v>
      </c>
      <c r="N48" s="141">
        <v>0</v>
      </c>
      <c r="O48" s="141">
        <f t="shared" si="2"/>
        <v>30</v>
      </c>
      <c r="P48" s="141">
        <f t="shared" si="3"/>
        <v>30</v>
      </c>
      <c r="Q48" s="39"/>
    </row>
    <row r="49" spans="1:17" ht="15.75" customHeight="1">
      <c r="A49" s="83">
        <v>42</v>
      </c>
      <c r="B49" s="106" t="s">
        <v>184</v>
      </c>
      <c r="C49" s="106" t="s">
        <v>182</v>
      </c>
      <c r="D49" s="106" t="s">
        <v>629</v>
      </c>
      <c r="E49" s="129" t="s">
        <v>148</v>
      </c>
      <c r="F49" s="131">
        <v>38963</v>
      </c>
      <c r="G49" s="39" t="s">
        <v>3</v>
      </c>
      <c r="H49" s="35" t="s">
        <v>646</v>
      </c>
      <c r="I49" s="103">
        <v>11</v>
      </c>
      <c r="J49" s="35" t="s">
        <v>297</v>
      </c>
      <c r="K49" s="142">
        <v>8</v>
      </c>
      <c r="L49" s="142">
        <v>9</v>
      </c>
      <c r="M49" s="142">
        <v>13</v>
      </c>
      <c r="N49" s="142">
        <v>0</v>
      </c>
      <c r="O49" s="141">
        <f t="shared" si="2"/>
        <v>30</v>
      </c>
      <c r="P49" s="141">
        <f t="shared" si="3"/>
        <v>30</v>
      </c>
      <c r="Q49" s="39"/>
    </row>
    <row r="50" spans="1:17" ht="15.75" customHeight="1">
      <c r="A50" s="83">
        <v>43</v>
      </c>
      <c r="B50" s="33" t="s">
        <v>621</v>
      </c>
      <c r="C50" s="33" t="s">
        <v>460</v>
      </c>
      <c r="D50" s="33" t="s">
        <v>540</v>
      </c>
      <c r="E50" s="103" t="s">
        <v>8</v>
      </c>
      <c r="F50" s="32">
        <v>39089</v>
      </c>
      <c r="G50" s="39" t="s">
        <v>3</v>
      </c>
      <c r="H50" s="33" t="s">
        <v>146</v>
      </c>
      <c r="I50" s="103">
        <v>11</v>
      </c>
      <c r="J50" s="33" t="s">
        <v>393</v>
      </c>
      <c r="K50" s="141">
        <v>9</v>
      </c>
      <c r="L50" s="141">
        <v>15</v>
      </c>
      <c r="M50" s="141">
        <v>5</v>
      </c>
      <c r="N50" s="141">
        <v>0</v>
      </c>
      <c r="O50" s="141">
        <f t="shared" si="2"/>
        <v>29</v>
      </c>
      <c r="P50" s="141">
        <f t="shared" si="3"/>
        <v>29</v>
      </c>
      <c r="Q50" s="39"/>
    </row>
    <row r="51" spans="1:17" ht="15.75" customHeight="1">
      <c r="A51" s="83">
        <v>44</v>
      </c>
      <c r="B51" s="157" t="s">
        <v>583</v>
      </c>
      <c r="C51" s="157" t="s">
        <v>160</v>
      </c>
      <c r="D51" s="157" t="s">
        <v>584</v>
      </c>
      <c r="E51" s="104" t="s">
        <v>8</v>
      </c>
      <c r="F51" s="158">
        <v>39242</v>
      </c>
      <c r="G51" s="75" t="s">
        <v>3</v>
      </c>
      <c r="H51" s="157" t="s">
        <v>281</v>
      </c>
      <c r="I51" s="104">
        <v>11</v>
      </c>
      <c r="J51" s="157" t="s">
        <v>479</v>
      </c>
      <c r="K51" s="143">
        <v>9</v>
      </c>
      <c r="L51" s="141">
        <v>13</v>
      </c>
      <c r="M51" s="141">
        <v>6</v>
      </c>
      <c r="N51" s="141">
        <v>0</v>
      </c>
      <c r="O51" s="141">
        <f t="shared" si="2"/>
        <v>28</v>
      </c>
      <c r="P51" s="141">
        <f t="shared" si="3"/>
        <v>28</v>
      </c>
      <c r="Q51" s="39"/>
    </row>
    <row r="52" spans="1:17" ht="15.75" customHeight="1">
      <c r="A52" s="83">
        <v>45</v>
      </c>
      <c r="B52" s="46" t="s">
        <v>592</v>
      </c>
      <c r="C52" s="46" t="s">
        <v>593</v>
      </c>
      <c r="D52" s="46" t="s">
        <v>110</v>
      </c>
      <c r="E52" s="103" t="s">
        <v>8</v>
      </c>
      <c r="F52" s="53">
        <v>39122</v>
      </c>
      <c r="G52" s="39" t="s">
        <v>3</v>
      </c>
      <c r="H52" s="46" t="s">
        <v>282</v>
      </c>
      <c r="I52" s="103">
        <v>11</v>
      </c>
      <c r="J52" s="46" t="s">
        <v>634</v>
      </c>
      <c r="K52" s="141">
        <v>11</v>
      </c>
      <c r="L52" s="141">
        <v>10</v>
      </c>
      <c r="M52" s="141">
        <v>7</v>
      </c>
      <c r="N52" s="141">
        <v>0</v>
      </c>
      <c r="O52" s="141">
        <f t="shared" si="2"/>
        <v>28</v>
      </c>
      <c r="P52" s="141">
        <f t="shared" si="3"/>
        <v>28</v>
      </c>
      <c r="Q52" s="39"/>
    </row>
    <row r="53" spans="1:17" ht="15.75" customHeight="1">
      <c r="A53" s="83">
        <v>46</v>
      </c>
      <c r="B53" s="35" t="s">
        <v>594</v>
      </c>
      <c r="C53" s="35" t="s">
        <v>595</v>
      </c>
      <c r="D53" s="35" t="s">
        <v>67</v>
      </c>
      <c r="E53" s="103" t="s">
        <v>148</v>
      </c>
      <c r="F53" s="44">
        <v>38965</v>
      </c>
      <c r="G53" s="39" t="s">
        <v>3</v>
      </c>
      <c r="H53" s="35" t="s">
        <v>289</v>
      </c>
      <c r="I53" s="103">
        <v>11</v>
      </c>
      <c r="J53" s="35" t="s">
        <v>566</v>
      </c>
      <c r="K53" s="141">
        <v>13</v>
      </c>
      <c r="L53" s="141">
        <v>11</v>
      </c>
      <c r="M53" s="141">
        <v>2</v>
      </c>
      <c r="N53" s="141">
        <v>0</v>
      </c>
      <c r="O53" s="141">
        <f t="shared" si="2"/>
        <v>26</v>
      </c>
      <c r="P53" s="141">
        <f t="shared" si="3"/>
        <v>26</v>
      </c>
      <c r="Q53" s="102"/>
    </row>
    <row r="54" spans="1:17" ht="15.75" customHeight="1">
      <c r="A54" s="83">
        <v>47</v>
      </c>
      <c r="B54" s="34" t="s">
        <v>608</v>
      </c>
      <c r="C54" s="34" t="s">
        <v>21</v>
      </c>
      <c r="D54" s="34" t="s">
        <v>114</v>
      </c>
      <c r="E54" s="103" t="s">
        <v>148</v>
      </c>
      <c r="F54" s="37">
        <v>39262</v>
      </c>
      <c r="G54" s="39" t="s">
        <v>3</v>
      </c>
      <c r="H54" s="36" t="s">
        <v>285</v>
      </c>
      <c r="I54" s="103">
        <v>11</v>
      </c>
      <c r="J54" s="34" t="s">
        <v>633</v>
      </c>
      <c r="K54" s="141">
        <v>9</v>
      </c>
      <c r="L54" s="141">
        <v>7</v>
      </c>
      <c r="M54" s="141">
        <v>8</v>
      </c>
      <c r="N54" s="141">
        <v>0</v>
      </c>
      <c r="O54" s="141">
        <f t="shared" si="2"/>
        <v>24</v>
      </c>
      <c r="P54" s="141">
        <f t="shared" si="3"/>
        <v>24</v>
      </c>
      <c r="Q54" s="39"/>
    </row>
    <row r="55" spans="1:17" ht="15.75" customHeight="1">
      <c r="A55" s="83">
        <v>48</v>
      </c>
      <c r="B55" s="46" t="s">
        <v>616</v>
      </c>
      <c r="C55" s="46" t="s">
        <v>173</v>
      </c>
      <c r="D55" s="46" t="s">
        <v>32</v>
      </c>
      <c r="E55" s="103" t="s">
        <v>148</v>
      </c>
      <c r="F55" s="56">
        <v>38747</v>
      </c>
      <c r="G55" s="39" t="s">
        <v>3</v>
      </c>
      <c r="H55" s="46" t="s">
        <v>283</v>
      </c>
      <c r="I55" s="103">
        <v>11</v>
      </c>
      <c r="J55" s="84" t="s">
        <v>642</v>
      </c>
      <c r="K55" s="141">
        <v>10</v>
      </c>
      <c r="L55" s="141">
        <v>6</v>
      </c>
      <c r="M55" s="141">
        <v>6</v>
      </c>
      <c r="N55" s="141">
        <v>0</v>
      </c>
      <c r="O55" s="141">
        <f t="shared" si="2"/>
        <v>22</v>
      </c>
      <c r="P55" s="141">
        <f t="shared" si="3"/>
        <v>22</v>
      </c>
      <c r="Q55" s="39"/>
    </row>
    <row r="56" spans="1:17" ht="15.75" customHeight="1">
      <c r="A56" s="83">
        <v>49</v>
      </c>
      <c r="B56" s="58" t="s">
        <v>606</v>
      </c>
      <c r="C56" s="58" t="s">
        <v>166</v>
      </c>
      <c r="D56" s="58" t="s">
        <v>124</v>
      </c>
      <c r="E56" s="103" t="s">
        <v>148</v>
      </c>
      <c r="F56" s="132">
        <v>39118</v>
      </c>
      <c r="G56" s="39" t="s">
        <v>3</v>
      </c>
      <c r="H56" s="38" t="s">
        <v>279</v>
      </c>
      <c r="I56" s="103">
        <v>11</v>
      </c>
      <c r="J56" s="58" t="s">
        <v>632</v>
      </c>
      <c r="K56" s="141">
        <v>8</v>
      </c>
      <c r="L56" s="141">
        <v>6</v>
      </c>
      <c r="M56" s="141">
        <v>8</v>
      </c>
      <c r="N56" s="141">
        <v>0</v>
      </c>
      <c r="O56" s="141">
        <f t="shared" si="2"/>
        <v>22</v>
      </c>
      <c r="P56" s="141">
        <f t="shared" si="3"/>
        <v>22</v>
      </c>
      <c r="Q56" s="39"/>
    </row>
    <row r="57" spans="1:17" ht="15.75" customHeight="1">
      <c r="A57" s="83">
        <v>50</v>
      </c>
      <c r="B57" s="106" t="s">
        <v>625</v>
      </c>
      <c r="C57" s="106" t="s">
        <v>173</v>
      </c>
      <c r="D57" s="106" t="s">
        <v>221</v>
      </c>
      <c r="E57" s="103" t="s">
        <v>148</v>
      </c>
      <c r="F57" s="131">
        <v>38874</v>
      </c>
      <c r="G57" s="39" t="s">
        <v>3</v>
      </c>
      <c r="H57" s="35" t="s">
        <v>646</v>
      </c>
      <c r="I57" s="103">
        <v>11</v>
      </c>
      <c r="J57" s="35" t="s">
        <v>297</v>
      </c>
      <c r="K57" s="141">
        <v>9</v>
      </c>
      <c r="L57" s="141">
        <v>9</v>
      </c>
      <c r="M57" s="141">
        <v>2</v>
      </c>
      <c r="N57" s="141">
        <v>0</v>
      </c>
      <c r="O57" s="141">
        <f t="shared" si="2"/>
        <v>20</v>
      </c>
      <c r="P57" s="141">
        <f t="shared" si="3"/>
        <v>20</v>
      </c>
      <c r="Q57" s="39"/>
    </row>
    <row r="63" spans="1:17" ht="15.75" customHeight="1">
      <c r="F63" s="167" t="s">
        <v>654</v>
      </c>
      <c r="G63" s="168"/>
      <c r="H63" s="168"/>
      <c r="I63" s="168"/>
    </row>
  </sheetData>
  <sortState ref="A8:P57">
    <sortCondition descending="1" ref="O8:O57"/>
  </sortState>
  <mergeCells count="1">
    <mergeCell ref="F63:I63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5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317_1_admin</cp:lastModifiedBy>
  <cp:lastPrinted>2023-11-30T19:00:43Z</cp:lastPrinted>
  <dcterms:modified xsi:type="dcterms:W3CDTF">2023-12-06T06:40:15Z</dcterms:modified>
</cp:coreProperties>
</file>