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0" yWindow="0" windowWidth="23040" windowHeight="9195" activeTab="4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P37" i="8" l="1"/>
  <c r="Q37" i="8" s="1"/>
  <c r="P10" i="4"/>
  <c r="Q10" i="4" s="1"/>
  <c r="P9" i="4"/>
  <c r="Q9" i="4" s="1"/>
  <c r="P8" i="4"/>
  <c r="Q8" i="4" s="1"/>
  <c r="P12" i="4"/>
  <c r="Q12" i="4" s="1"/>
  <c r="P23" i="4"/>
  <c r="Q23" i="4" s="1"/>
  <c r="P18" i="4"/>
  <c r="Q18" i="4" s="1"/>
  <c r="P21" i="4"/>
  <c r="Q21" i="4" s="1"/>
  <c r="P30" i="4"/>
  <c r="Q30" i="4" s="1"/>
  <c r="P31" i="4"/>
  <c r="Q31" i="4" s="1"/>
  <c r="P16" i="4"/>
  <c r="Q16" i="4" s="1"/>
  <c r="P20" i="4"/>
  <c r="Q20" i="4" s="1"/>
  <c r="P24" i="4"/>
  <c r="Q24" i="4" s="1"/>
  <c r="P17" i="4"/>
  <c r="Q17" i="4" s="1"/>
  <c r="P28" i="4"/>
  <c r="Q28" i="4" s="1"/>
  <c r="P14" i="4"/>
  <c r="Q14" i="4" s="1"/>
  <c r="P25" i="4"/>
  <c r="Q25" i="4" s="1"/>
  <c r="P13" i="4"/>
  <c r="Q13" i="4" s="1"/>
  <c r="P15" i="4"/>
  <c r="Q15" i="4" s="1"/>
  <c r="P26" i="4"/>
  <c r="Q26" i="4" s="1"/>
  <c r="P32" i="4"/>
  <c r="Q32" i="4" s="1"/>
  <c r="P33" i="4"/>
  <c r="Q33" i="4" s="1"/>
  <c r="P29" i="4"/>
  <c r="Q29" i="4" s="1"/>
  <c r="P27" i="4"/>
  <c r="Q27" i="4" s="1"/>
  <c r="P19" i="4"/>
  <c r="Q19" i="4" s="1"/>
  <c r="P22" i="4"/>
  <c r="Q22" i="4" s="1"/>
  <c r="P11" i="4"/>
  <c r="Q11" i="4" s="1"/>
  <c r="P9" i="7"/>
  <c r="Q9" i="7" s="1"/>
  <c r="P29" i="7"/>
  <c r="Q29" i="7" s="1"/>
  <c r="P23" i="7"/>
  <c r="Q23" i="7" s="1"/>
  <c r="P40" i="7"/>
  <c r="Q40" i="7" s="1"/>
  <c r="P8" i="7"/>
  <c r="Q8" i="7" s="1"/>
  <c r="P30" i="7"/>
  <c r="Q30" i="7" s="1"/>
  <c r="P31" i="7"/>
  <c r="Q31" i="7" s="1"/>
  <c r="P37" i="7"/>
  <c r="Q37" i="7" s="1"/>
  <c r="P33" i="7"/>
  <c r="Q33" i="7" s="1"/>
  <c r="P13" i="7"/>
  <c r="Q13" i="7" s="1"/>
  <c r="P41" i="7"/>
  <c r="Q41" i="7" s="1"/>
  <c r="P10" i="7"/>
  <c r="Q10" i="7" s="1"/>
  <c r="P11" i="7"/>
  <c r="Q11" i="7" s="1"/>
  <c r="P19" i="7"/>
  <c r="Q19" i="7" s="1"/>
  <c r="P42" i="7"/>
  <c r="Q42" i="7" s="1"/>
  <c r="P38" i="7"/>
  <c r="Q38" i="7" s="1"/>
  <c r="P39" i="7"/>
  <c r="Q39" i="7" s="1"/>
  <c r="P25" i="7"/>
  <c r="Q25" i="7" s="1"/>
  <c r="P15" i="7"/>
  <c r="Q15" i="7" s="1"/>
  <c r="P43" i="7"/>
  <c r="Q43" i="7" s="1"/>
  <c r="P20" i="7"/>
  <c r="Q20" i="7" s="1"/>
  <c r="P36" i="7"/>
  <c r="Q36" i="7" s="1"/>
  <c r="P44" i="7"/>
  <c r="Q44" i="7" s="1"/>
  <c r="P34" i="7"/>
  <c r="Q34" i="7" s="1"/>
  <c r="P27" i="7"/>
  <c r="Q27" i="7" s="1"/>
  <c r="P32" i="7"/>
  <c r="Q32" i="7" s="1"/>
  <c r="P14" i="7"/>
  <c r="Q14" i="7" s="1"/>
  <c r="P16" i="7"/>
  <c r="Q16" i="7" s="1"/>
  <c r="P17" i="7"/>
  <c r="Q17" i="7" s="1"/>
  <c r="P26" i="7"/>
  <c r="Q26" i="7" s="1"/>
  <c r="P18" i="7"/>
  <c r="Q18" i="7" s="1"/>
  <c r="P12" i="7"/>
  <c r="Q12" i="7" s="1"/>
  <c r="P22" i="7"/>
  <c r="Q22" i="7" s="1"/>
  <c r="P21" i="7"/>
  <c r="Q21" i="7" s="1"/>
  <c r="P24" i="7"/>
  <c r="Q24" i="7" s="1"/>
  <c r="P35" i="7"/>
  <c r="Q35" i="7" s="1"/>
  <c r="P45" i="7"/>
  <c r="Q45" i="7" s="1"/>
  <c r="P28" i="7"/>
  <c r="Q28" i="7" s="1"/>
  <c r="P29" i="8"/>
  <c r="Q29" i="8" s="1"/>
  <c r="P25" i="8"/>
  <c r="Q25" i="8" s="1"/>
  <c r="P13" i="8"/>
  <c r="Q13" i="8" s="1"/>
  <c r="P39" i="8"/>
  <c r="Q39" i="8" s="1"/>
  <c r="P20" i="8"/>
  <c r="Q20" i="8" s="1"/>
  <c r="P19" i="8"/>
  <c r="Q19" i="8" s="1"/>
  <c r="P40" i="8"/>
  <c r="Q40" i="8" s="1"/>
  <c r="P26" i="8"/>
  <c r="Q26" i="8" s="1"/>
  <c r="P21" i="8"/>
  <c r="Q21" i="8" s="1"/>
  <c r="P41" i="8"/>
  <c r="Q41" i="8" s="1"/>
  <c r="P9" i="8"/>
  <c r="Q9" i="8" s="1"/>
  <c r="P38" i="8"/>
  <c r="Q38" i="8" s="1"/>
  <c r="P42" i="8"/>
  <c r="Q42" i="8" s="1"/>
  <c r="P30" i="8"/>
  <c r="Q30" i="8" s="1"/>
  <c r="P43" i="8"/>
  <c r="Q43" i="8" s="1"/>
  <c r="P16" i="8"/>
  <c r="Q16" i="8" s="1"/>
  <c r="P44" i="8"/>
  <c r="Q44" i="8" s="1"/>
  <c r="P14" i="8"/>
  <c r="Q14" i="8" s="1"/>
  <c r="P31" i="8"/>
  <c r="Q31" i="8" s="1"/>
  <c r="P12" i="8"/>
  <c r="Q12" i="8" s="1"/>
  <c r="P17" i="8"/>
  <c r="Q17" i="8" s="1"/>
  <c r="P32" i="8"/>
  <c r="Q32" i="8" s="1"/>
  <c r="P35" i="8"/>
  <c r="Q35" i="8" s="1"/>
  <c r="P45" i="8"/>
  <c r="Q45" i="8" s="1"/>
  <c r="P33" i="8"/>
  <c r="Q33" i="8" s="1"/>
  <c r="P46" i="8"/>
  <c r="Q46" i="8" s="1"/>
  <c r="P34" i="8"/>
  <c r="Q34" i="8" s="1"/>
  <c r="P22" i="8"/>
  <c r="Q22" i="8" s="1"/>
  <c r="P47" i="8"/>
  <c r="Q47" i="8" s="1"/>
  <c r="P18" i="8"/>
  <c r="Q18" i="8" s="1"/>
  <c r="P48" i="8"/>
  <c r="Q48" i="8" s="1"/>
  <c r="P49" i="8"/>
  <c r="Q49" i="8" s="1"/>
  <c r="P50" i="8"/>
  <c r="Q50" i="8" s="1"/>
  <c r="P51" i="8"/>
  <c r="Q51" i="8" s="1"/>
  <c r="P52" i="8"/>
  <c r="Q52" i="8" s="1"/>
  <c r="P27" i="8"/>
  <c r="Q27" i="8" s="1"/>
  <c r="P23" i="8"/>
  <c r="Q23" i="8" s="1"/>
  <c r="P10" i="8"/>
  <c r="Q10" i="8" s="1"/>
  <c r="P28" i="8"/>
  <c r="Q28" i="8" s="1"/>
  <c r="P36" i="8"/>
  <c r="Q36" i="8" s="1"/>
  <c r="P53" i="8"/>
  <c r="Q53" i="8" s="1"/>
  <c r="P24" i="8"/>
  <c r="Q24" i="8" s="1"/>
  <c r="P54" i="8"/>
  <c r="Q54" i="8" s="1"/>
  <c r="P55" i="8"/>
  <c r="Q55" i="8" s="1"/>
  <c r="P56" i="8"/>
  <c r="Q56" i="8" s="1"/>
  <c r="P57" i="8"/>
  <c r="Q57" i="8" s="1"/>
  <c r="P11" i="8"/>
  <c r="Q11" i="8" s="1"/>
  <c r="P8" i="8"/>
  <c r="Q8" i="8" s="1"/>
  <c r="P15" i="8"/>
  <c r="Q15" i="8" s="1"/>
  <c r="Q41" i="6"/>
  <c r="P14" i="6"/>
  <c r="Q14" i="6" s="1"/>
  <c r="P48" i="6"/>
  <c r="Q48" i="6" s="1"/>
  <c r="P27" i="5"/>
  <c r="Q27" i="5" s="1"/>
  <c r="P8" i="5"/>
  <c r="Q8" i="5" s="1"/>
  <c r="P14" i="5"/>
  <c r="Q14" i="5" s="1"/>
  <c r="P28" i="5"/>
  <c r="Q28" i="5" s="1"/>
  <c r="P40" i="5"/>
  <c r="Q40" i="5" s="1"/>
  <c r="P17" i="5"/>
  <c r="Q17" i="5" s="1"/>
  <c r="P31" i="5"/>
  <c r="Q31" i="5" s="1"/>
  <c r="P47" i="5"/>
  <c r="Q47" i="5" s="1"/>
  <c r="P45" i="5"/>
  <c r="Q45" i="5" s="1"/>
  <c r="P23" i="5"/>
  <c r="Q23" i="5" s="1"/>
  <c r="P48" i="5"/>
  <c r="Q48" i="5" s="1"/>
  <c r="P49" i="5"/>
  <c r="Q49" i="5" s="1"/>
  <c r="P18" i="5"/>
  <c r="Q18" i="5" s="1"/>
  <c r="P44" i="5"/>
  <c r="Q44" i="5" s="1"/>
  <c r="P15" i="5"/>
  <c r="Q15" i="5" s="1"/>
  <c r="P34" i="5"/>
  <c r="Q34" i="5" s="1"/>
  <c r="P19" i="5"/>
  <c r="Q19" i="5" s="1"/>
  <c r="P50" i="5"/>
  <c r="Q50" i="5" s="1"/>
  <c r="P20" i="5"/>
  <c r="Q20" i="5" s="1"/>
  <c r="P21" i="5"/>
  <c r="Q21" i="5" s="1"/>
  <c r="P35" i="5"/>
  <c r="Q35" i="5" s="1"/>
  <c r="P11" i="5"/>
  <c r="Q11" i="5" s="1"/>
  <c r="P12" i="5"/>
  <c r="Q12" i="5" s="1"/>
  <c r="P36" i="5"/>
  <c r="Q36" i="5" s="1"/>
  <c r="P30" i="5"/>
  <c r="Q30" i="5" s="1"/>
  <c r="P22" i="5"/>
  <c r="Q22" i="5" s="1"/>
  <c r="P13" i="5"/>
  <c r="Q13" i="5" s="1"/>
  <c r="P29" i="5"/>
  <c r="Q29" i="5" s="1"/>
  <c r="P43" i="5"/>
  <c r="Q43" i="5" s="1"/>
  <c r="P41" i="5"/>
  <c r="Q41" i="5" s="1"/>
  <c r="P9" i="5"/>
  <c r="Q9" i="5" s="1"/>
  <c r="P10" i="5"/>
  <c r="Q10" i="5" s="1"/>
  <c r="P25" i="5"/>
  <c r="Q25" i="5" s="1"/>
  <c r="P42" i="5"/>
  <c r="Q42" i="5" s="1"/>
  <c r="P51" i="5"/>
  <c r="Q51" i="5" s="1"/>
  <c r="P16" i="5"/>
  <c r="Q16" i="5" s="1"/>
  <c r="P37" i="5"/>
  <c r="Q37" i="5" s="1"/>
  <c r="P24" i="5"/>
  <c r="Q24" i="5" s="1"/>
  <c r="P52" i="5"/>
  <c r="Q52" i="5" s="1"/>
  <c r="P32" i="5"/>
  <c r="Q32" i="5" s="1"/>
  <c r="P33" i="5"/>
  <c r="Q33" i="5" s="1"/>
  <c r="P39" i="5"/>
  <c r="Q39" i="5" s="1"/>
  <c r="P26" i="5"/>
  <c r="Q26" i="5" s="1"/>
  <c r="P38" i="5"/>
  <c r="Q38" i="5" s="1"/>
  <c r="P53" i="5"/>
  <c r="Q53" i="5" s="1"/>
  <c r="P46" i="5"/>
  <c r="Q46" i="5" s="1"/>
  <c r="P11" i="6"/>
  <c r="Q11" i="6" s="1"/>
  <c r="P8" i="6"/>
  <c r="Q8" i="6" s="1"/>
  <c r="P23" i="6"/>
  <c r="Q23" i="6" s="1"/>
  <c r="P33" i="6"/>
  <c r="Q33" i="6" s="1"/>
  <c r="P20" i="6"/>
  <c r="Q20" i="6" s="1"/>
  <c r="P46" i="6"/>
  <c r="Q46" i="6" s="1"/>
  <c r="P15" i="6"/>
  <c r="Q15" i="6" s="1"/>
  <c r="P38" i="6"/>
  <c r="Q38" i="6" s="1"/>
  <c r="P24" i="6"/>
  <c r="Q24" i="6" s="1"/>
  <c r="P21" i="6"/>
  <c r="Q21" i="6" s="1"/>
  <c r="P9" i="6"/>
  <c r="Q9" i="6" s="1"/>
  <c r="P41" i="6"/>
  <c r="P47" i="6"/>
  <c r="Q47" i="6" s="1"/>
  <c r="P42" i="6"/>
  <c r="Q42" i="6" s="1"/>
  <c r="P10" i="6"/>
  <c r="Q10" i="6" s="1"/>
  <c r="P34" i="6"/>
  <c r="Q34" i="6" s="1"/>
  <c r="P12" i="6"/>
  <c r="Q12" i="6" s="1"/>
  <c r="P37" i="6"/>
  <c r="Q37" i="6" s="1"/>
  <c r="P43" i="6"/>
  <c r="Q43" i="6" s="1"/>
  <c r="P19" i="6"/>
  <c r="Q19" i="6" s="1"/>
  <c r="P28" i="6"/>
  <c r="Q28" i="6" s="1"/>
  <c r="P16" i="6"/>
  <c r="Q16" i="6" s="1"/>
  <c r="P31" i="6"/>
  <c r="Q31" i="6" s="1"/>
  <c r="P35" i="6"/>
  <c r="Q35" i="6" s="1"/>
  <c r="P39" i="6"/>
  <c r="Q39" i="6" s="1"/>
  <c r="P25" i="6"/>
  <c r="Q25" i="6" s="1"/>
  <c r="P49" i="6"/>
  <c r="Q49" i="6" s="1"/>
  <c r="P50" i="6"/>
  <c r="Q50" i="6" s="1"/>
  <c r="P29" i="6"/>
  <c r="Q29" i="6" s="1"/>
  <c r="P13" i="6"/>
  <c r="Q13" i="6" s="1"/>
  <c r="P18" i="6"/>
  <c r="Q18" i="6" s="1"/>
  <c r="P22" i="6"/>
  <c r="Q22" i="6" s="1"/>
  <c r="P30" i="6"/>
  <c r="Q30" i="6" s="1"/>
  <c r="P36" i="6"/>
  <c r="Q36" i="6" s="1"/>
  <c r="P40" i="6"/>
  <c r="Q40" i="6" s="1"/>
  <c r="P17" i="6"/>
  <c r="Q17" i="6" s="1"/>
  <c r="P45" i="6"/>
  <c r="Q45" i="6" s="1"/>
  <c r="P32" i="6"/>
  <c r="Q32" i="6" s="1"/>
  <c r="P26" i="6"/>
  <c r="Q26" i="6" s="1"/>
  <c r="P51" i="6"/>
  <c r="Q51" i="6" s="1"/>
  <c r="P27" i="6"/>
  <c r="Q27" i="6" s="1"/>
  <c r="P44" i="6"/>
  <c r="Q44" i="6" s="1"/>
  <c r="P33" i="3"/>
  <c r="Q33" i="3" s="1"/>
  <c r="P19" i="3"/>
  <c r="Q19" i="3" s="1"/>
  <c r="P18" i="3"/>
  <c r="Q18" i="3" s="1"/>
  <c r="P10" i="2"/>
  <c r="Q10" i="2" s="1"/>
  <c r="P36" i="2"/>
  <c r="Q36" i="2" s="1"/>
  <c r="P9" i="2"/>
  <c r="Q9" i="2" s="1"/>
  <c r="P42" i="2"/>
  <c r="Q42" i="2" s="1"/>
  <c r="P73" i="1"/>
  <c r="Q73" i="1" s="1"/>
  <c r="P60" i="1"/>
  <c r="Q60" i="1" s="1"/>
  <c r="P13" i="3"/>
  <c r="Q13" i="3" s="1"/>
  <c r="P20" i="3"/>
  <c r="Q20" i="3" s="1"/>
  <c r="P16" i="3"/>
  <c r="Q16" i="3" s="1"/>
  <c r="P14" i="3"/>
  <c r="Q14" i="3" s="1"/>
  <c r="P34" i="3"/>
  <c r="Q34" i="3" s="1"/>
  <c r="P30" i="3"/>
  <c r="Q30" i="3" s="1"/>
  <c r="P15" i="3"/>
  <c r="Q15" i="3" s="1"/>
  <c r="P28" i="3"/>
  <c r="Q28" i="3" s="1"/>
  <c r="P10" i="3"/>
  <c r="Q10" i="3" s="1"/>
  <c r="P26" i="3"/>
  <c r="Q26" i="3" s="1"/>
  <c r="P11" i="3"/>
  <c r="Q11" i="3" s="1"/>
  <c r="P17" i="3"/>
  <c r="Q17" i="3" s="1"/>
  <c r="P24" i="3"/>
  <c r="Q24" i="3" s="1"/>
  <c r="P21" i="3"/>
  <c r="Q21" i="3" s="1"/>
  <c r="P8" i="3"/>
  <c r="Q8" i="3" s="1"/>
  <c r="P31" i="3"/>
  <c r="Q31" i="3" s="1"/>
  <c r="P22" i="3"/>
  <c r="Q22" i="3" s="1"/>
  <c r="P9" i="3"/>
  <c r="Q9" i="3" s="1"/>
  <c r="P29" i="3"/>
  <c r="Q29" i="3" s="1"/>
  <c r="P27" i="3"/>
  <c r="Q27" i="3" s="1"/>
  <c r="P12" i="3"/>
  <c r="Q12" i="3" s="1"/>
  <c r="P25" i="3"/>
  <c r="Q25" i="3" s="1"/>
  <c r="P32" i="3"/>
  <c r="Q32" i="3" s="1"/>
  <c r="P23" i="3"/>
  <c r="Q23" i="3" s="1"/>
  <c r="P12" i="2"/>
  <c r="Q12" i="2" s="1"/>
  <c r="P32" i="2"/>
  <c r="Q32" i="2" s="1"/>
  <c r="P50" i="2"/>
  <c r="Q50" i="2" s="1"/>
  <c r="P23" i="2"/>
  <c r="Q23" i="2" s="1"/>
  <c r="P35" i="2"/>
  <c r="Q35" i="2" s="1"/>
  <c r="P13" i="2"/>
  <c r="Q13" i="2" s="1"/>
  <c r="P37" i="2"/>
  <c r="Q37" i="2" s="1"/>
  <c r="P24" i="2"/>
  <c r="Q24" i="2" s="1"/>
  <c r="P49" i="2"/>
  <c r="Q49" i="2" s="1"/>
  <c r="P18" i="2"/>
  <c r="Q18" i="2" s="1"/>
  <c r="P38" i="2"/>
  <c r="Q38" i="2" s="1"/>
  <c r="P8" i="2"/>
  <c r="Q8" i="2" s="1"/>
  <c r="P43" i="2"/>
  <c r="Q43" i="2" s="1"/>
  <c r="P14" i="2"/>
  <c r="Q14" i="2" s="1"/>
  <c r="P25" i="2"/>
  <c r="Q25" i="2" s="1"/>
  <c r="P33" i="2"/>
  <c r="Q33" i="2" s="1"/>
  <c r="P31" i="2"/>
  <c r="Q31" i="2" s="1"/>
  <c r="P15" i="2"/>
  <c r="Q15" i="2" s="1"/>
  <c r="P22" i="2"/>
  <c r="Q22" i="2" s="1"/>
  <c r="P48" i="2"/>
  <c r="Q48" i="2" s="1"/>
  <c r="P39" i="2"/>
  <c r="Q39" i="2" s="1"/>
  <c r="P47" i="2"/>
  <c r="Q47" i="2" s="1"/>
  <c r="P11" i="2"/>
  <c r="Q11" i="2" s="1"/>
  <c r="P40" i="2"/>
  <c r="Q40" i="2" s="1"/>
  <c r="P26" i="2"/>
  <c r="Q26" i="2" s="1"/>
  <c r="P46" i="2"/>
  <c r="Q46" i="2" s="1"/>
  <c r="P29" i="2"/>
  <c r="Q29" i="2" s="1"/>
  <c r="P44" i="2"/>
  <c r="Q44" i="2" s="1"/>
  <c r="P27" i="2"/>
  <c r="Q27" i="2" s="1"/>
  <c r="P41" i="2"/>
  <c r="Q41" i="2" s="1"/>
  <c r="P45" i="2"/>
  <c r="Q45" i="2" s="1"/>
  <c r="P19" i="2"/>
  <c r="Q19" i="2" s="1"/>
  <c r="P30" i="2"/>
  <c r="Q30" i="2" s="1"/>
  <c r="P20" i="2"/>
  <c r="Q20" i="2" s="1"/>
  <c r="P21" i="2"/>
  <c r="Q21" i="2" s="1"/>
  <c r="P34" i="2"/>
  <c r="Q34" i="2" s="1"/>
  <c r="P16" i="2"/>
  <c r="Q16" i="2" s="1"/>
  <c r="P17" i="2"/>
  <c r="Q17" i="2" s="1"/>
  <c r="P28" i="2"/>
  <c r="Q28" i="2" s="1"/>
  <c r="P69" i="1"/>
  <c r="Q69" i="1" s="1"/>
  <c r="P28" i="1"/>
  <c r="Q28" i="1" s="1"/>
  <c r="P48" i="1"/>
  <c r="Q48" i="1" s="1"/>
  <c r="P29" i="1"/>
  <c r="Q29" i="1" s="1"/>
  <c r="P15" i="1"/>
  <c r="Q15" i="1" s="1"/>
  <c r="P56" i="1"/>
  <c r="Q56" i="1" s="1"/>
  <c r="P30" i="1"/>
  <c r="Q30" i="1" s="1"/>
  <c r="P55" i="1"/>
  <c r="Q55" i="1" s="1"/>
  <c r="P8" i="1"/>
  <c r="Q8" i="1" s="1"/>
  <c r="P9" i="1"/>
  <c r="Q9" i="1" s="1"/>
  <c r="P10" i="1"/>
  <c r="Q10" i="1" s="1"/>
  <c r="P31" i="1"/>
  <c r="Q31" i="1" s="1"/>
  <c r="P47" i="1"/>
  <c r="Q47" i="1" s="1"/>
  <c r="P19" i="1"/>
  <c r="Q19" i="1" s="1"/>
  <c r="P18" i="1"/>
  <c r="Q18" i="1" s="1"/>
  <c r="P11" i="1"/>
  <c r="Q11" i="1" s="1"/>
  <c r="P17" i="1"/>
  <c r="Q17" i="1" s="1"/>
  <c r="P75" i="1"/>
  <c r="Q75" i="1" s="1"/>
  <c r="P32" i="1"/>
  <c r="Q32" i="1" s="1"/>
  <c r="P53" i="1"/>
  <c r="Q53" i="1" s="1"/>
  <c r="P57" i="1"/>
  <c r="Q57" i="1" s="1"/>
  <c r="P76" i="1"/>
  <c r="Q76" i="1" s="1"/>
  <c r="P49" i="1"/>
  <c r="Q49" i="1" s="1"/>
  <c r="P58" i="1"/>
  <c r="Q58" i="1" s="1"/>
  <c r="P25" i="1"/>
  <c r="Q25" i="1" s="1"/>
  <c r="P59" i="1"/>
  <c r="Q59" i="1" s="1"/>
  <c r="P33" i="1"/>
  <c r="Q33" i="1" s="1"/>
  <c r="P34" i="1"/>
  <c r="Q34" i="1" s="1"/>
  <c r="P20" i="1"/>
  <c r="Q20" i="1" s="1"/>
  <c r="P61" i="1"/>
  <c r="Q61" i="1" s="1"/>
  <c r="P50" i="1"/>
  <c r="Q50" i="1" s="1"/>
  <c r="P35" i="1"/>
  <c r="Q35" i="1" s="1"/>
  <c r="P12" i="1"/>
  <c r="Q12" i="1" s="1"/>
  <c r="P21" i="1"/>
  <c r="Q21" i="1" s="1"/>
  <c r="P62" i="1"/>
  <c r="Q62" i="1" s="1"/>
  <c r="P63" i="1"/>
  <c r="Q63" i="1" s="1"/>
  <c r="P64" i="1"/>
  <c r="Q64" i="1" s="1"/>
  <c r="P36" i="1"/>
  <c r="Q36" i="1" s="1"/>
  <c r="P54" i="1"/>
  <c r="Q54" i="1" s="1"/>
  <c r="P27" i="1"/>
  <c r="Q27" i="1" s="1"/>
  <c r="P51" i="1"/>
  <c r="Q51" i="1" s="1"/>
  <c r="P37" i="1"/>
  <c r="Q37" i="1" s="1"/>
  <c r="P65" i="1"/>
  <c r="Q65" i="1" s="1"/>
  <c r="P38" i="1"/>
  <c r="Q38" i="1" s="1"/>
  <c r="P39" i="1"/>
  <c r="Q39" i="1" s="1"/>
  <c r="P40" i="1"/>
  <c r="Q40" i="1" s="1"/>
  <c r="P70" i="1"/>
  <c r="Q70" i="1" s="1"/>
  <c r="P22" i="1"/>
  <c r="Q22" i="1" s="1"/>
  <c r="P41" i="1"/>
  <c r="Q41" i="1" s="1"/>
  <c r="P23" i="1"/>
  <c r="Q23" i="1" s="1"/>
  <c r="P26" i="1"/>
  <c r="Q26" i="1" s="1"/>
  <c r="P71" i="1"/>
  <c r="Q71" i="1" s="1"/>
  <c r="P77" i="1"/>
  <c r="Q77" i="1" s="1"/>
  <c r="P24" i="1"/>
  <c r="Q24" i="1" s="1"/>
  <c r="P66" i="1"/>
  <c r="Q66" i="1" s="1"/>
  <c r="P13" i="1"/>
  <c r="Q13" i="1" s="1"/>
  <c r="P67" i="1"/>
  <c r="Q67" i="1" s="1"/>
  <c r="P42" i="1"/>
  <c r="Q42" i="1" s="1"/>
  <c r="P78" i="1"/>
  <c r="Q78" i="1" s="1"/>
  <c r="P52" i="1"/>
  <c r="Q52" i="1" s="1"/>
  <c r="P68" i="1"/>
  <c r="Q68" i="1" s="1"/>
  <c r="P43" i="1"/>
  <c r="Q43" i="1" s="1"/>
  <c r="P72" i="1"/>
  <c r="Q72" i="1" s="1"/>
  <c r="P44" i="1"/>
  <c r="Q44" i="1" s="1"/>
  <c r="P16" i="1"/>
  <c r="Q16" i="1" s="1"/>
  <c r="P79" i="1"/>
  <c r="Q79" i="1" s="1"/>
  <c r="P45" i="1"/>
  <c r="Q45" i="1" s="1"/>
  <c r="P80" i="1"/>
  <c r="Q80" i="1" s="1"/>
  <c r="P74" i="1"/>
  <c r="Q74" i="1" s="1"/>
  <c r="P14" i="1"/>
  <c r="Q14" i="1" s="1"/>
  <c r="P46" i="1"/>
  <c r="Q46" i="1" s="1"/>
</calcChain>
</file>

<file path=xl/sharedStrings.xml><?xml version="1.0" encoding="utf-8"?>
<sst xmlns="http://schemas.openxmlformats.org/spreadsheetml/2006/main" count="2739" uniqueCount="846">
  <si>
    <t xml:space="preserve"> </t>
  </si>
  <si>
    <t>Результаты проведения муниципального этапа  Всероссийской олимпиады школьников в 2022-2023уг.</t>
  </si>
  <si>
    <t>район</t>
  </si>
  <si>
    <t>г.Элиста</t>
  </si>
  <si>
    <t>предмет</t>
  </si>
  <si>
    <t>математика</t>
  </si>
  <si>
    <t>класс</t>
  </si>
  <si>
    <t>максимальный балл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</si>
  <si>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</si>
  <si>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</si>
  <si>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</si>
  <si>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</si>
  <si>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</si>
  <si>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</si>
  <si>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</si>
  <si>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</si>
  <si>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</si>
  <si>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</si>
  <si>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</si>
  <si>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</si>
  <si>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</si>
  <si>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</si>
  <si>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</si>
  <si>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Горяева</t>
  </si>
  <si>
    <t>Яна</t>
  </si>
  <si>
    <t>Лавгинова</t>
  </si>
  <si>
    <t>Екатерина</t>
  </si>
  <si>
    <t>Баатровна</t>
  </si>
  <si>
    <t>Эрднеева</t>
  </si>
  <si>
    <t>Александра</t>
  </si>
  <si>
    <t>Очировна</t>
  </si>
  <si>
    <t>Бекнеева</t>
  </si>
  <si>
    <t>Лана</t>
  </si>
  <si>
    <t>Саналовна</t>
  </si>
  <si>
    <t>Виктория</t>
  </si>
  <si>
    <t>Эренценовна</t>
  </si>
  <si>
    <t>Басанов</t>
  </si>
  <si>
    <t>Дмитрий</t>
  </si>
  <si>
    <t>Александрович</t>
  </si>
  <si>
    <t>Тунешев</t>
  </si>
  <si>
    <t>Марат</t>
  </si>
  <si>
    <t>Андреевич</t>
  </si>
  <si>
    <t>Артаев</t>
  </si>
  <si>
    <t>Церен</t>
  </si>
  <si>
    <t>Валерьевич</t>
  </si>
  <si>
    <t>Шонхорова</t>
  </si>
  <si>
    <t>Анастасия</t>
  </si>
  <si>
    <t>Викторовна</t>
  </si>
  <si>
    <t>Сенгляева</t>
  </si>
  <si>
    <t>Илана</t>
  </si>
  <si>
    <t>Сергеевна</t>
  </si>
  <si>
    <t>Шанаева</t>
  </si>
  <si>
    <t>Руслановна</t>
  </si>
  <si>
    <t>Маташкаева</t>
  </si>
  <si>
    <t>Венера</t>
  </si>
  <si>
    <t>Владленовна</t>
  </si>
  <si>
    <t>Бериков</t>
  </si>
  <si>
    <t>Амрхан</t>
  </si>
  <si>
    <t>Джангарович</t>
  </si>
  <si>
    <t>Доржиева</t>
  </si>
  <si>
    <t>Николаевна</t>
  </si>
  <si>
    <t>Пюрбеева</t>
  </si>
  <si>
    <t>Иляна</t>
  </si>
  <si>
    <t>Александровна</t>
  </si>
  <si>
    <t>Балашов</t>
  </si>
  <si>
    <t>Вячеславович</t>
  </si>
  <si>
    <t>Бембеева</t>
  </si>
  <si>
    <t>Шарка</t>
  </si>
  <si>
    <t>Владимировна</t>
  </si>
  <si>
    <t>Церенова</t>
  </si>
  <si>
    <t>Елизавета</t>
  </si>
  <si>
    <t>Джангаровна</t>
  </si>
  <si>
    <t>Бавжиков</t>
  </si>
  <si>
    <t>Бату</t>
  </si>
  <si>
    <t>Сергеевич</t>
  </si>
  <si>
    <t>Буваев</t>
  </si>
  <si>
    <t>Буджал</t>
  </si>
  <si>
    <t>Саврович</t>
  </si>
  <si>
    <t>Кавлиева</t>
  </si>
  <si>
    <t>Айта</t>
  </si>
  <si>
    <t>Шараева</t>
  </si>
  <si>
    <t>Дельгира</t>
  </si>
  <si>
    <t>Мингияновна</t>
  </si>
  <si>
    <t>Тюрбеев</t>
  </si>
  <si>
    <t>Давид</t>
  </si>
  <si>
    <t>Николаевич</t>
  </si>
  <si>
    <t>Матвеев</t>
  </si>
  <si>
    <t>Дольганович</t>
  </si>
  <si>
    <t>Бастаев</t>
  </si>
  <si>
    <t>Темир</t>
  </si>
  <si>
    <t>Борисович</t>
  </si>
  <si>
    <t>Ачуева</t>
  </si>
  <si>
    <t>София</t>
  </si>
  <si>
    <t>Витальевна</t>
  </si>
  <si>
    <t>Петровна</t>
  </si>
  <si>
    <t>Мухараева</t>
  </si>
  <si>
    <t>Арина</t>
  </si>
  <si>
    <t>Григорьевна</t>
  </si>
  <si>
    <t>Азыдова</t>
  </si>
  <si>
    <t>Даяна</t>
  </si>
  <si>
    <t>Очирова</t>
  </si>
  <si>
    <t>Байровна</t>
  </si>
  <si>
    <t>Эрдниева</t>
  </si>
  <si>
    <t>Эльзята</t>
  </si>
  <si>
    <t>Чингисовна</t>
  </si>
  <si>
    <t>Эректеева</t>
  </si>
  <si>
    <t>Сарана</t>
  </si>
  <si>
    <t>Бугаева</t>
  </si>
  <si>
    <t>Алексеевна</t>
  </si>
  <si>
    <t>Евгеньевна</t>
  </si>
  <si>
    <t>Конушев</t>
  </si>
  <si>
    <t>Дарсен</t>
  </si>
  <si>
    <t>Цой</t>
  </si>
  <si>
    <t>Валерия</t>
  </si>
  <si>
    <t>Морозова</t>
  </si>
  <si>
    <t>Ксения</t>
  </si>
  <si>
    <t>Манджиева</t>
  </si>
  <si>
    <t>Энкира</t>
  </si>
  <si>
    <t>Уланова</t>
  </si>
  <si>
    <t>Дарья</t>
  </si>
  <si>
    <t>Дмитриевна</t>
  </si>
  <si>
    <t>Оконова</t>
  </si>
  <si>
    <t>Юлия</t>
  </si>
  <si>
    <t>Анатольевна</t>
  </si>
  <si>
    <t>Бухаев</t>
  </si>
  <si>
    <t>Адьян</t>
  </si>
  <si>
    <t>Эняевич</t>
  </si>
  <si>
    <t>Буджаева</t>
  </si>
  <si>
    <t>Джиргал</t>
  </si>
  <si>
    <t>Манджиев</t>
  </si>
  <si>
    <t>Бодне</t>
  </si>
  <si>
    <t>Саналович</t>
  </si>
  <si>
    <t>Эняева</t>
  </si>
  <si>
    <t>Нина</t>
  </si>
  <si>
    <t>Шарашкиев</t>
  </si>
  <si>
    <t>Мингиян</t>
  </si>
  <si>
    <t>Бембяевич</t>
  </si>
  <si>
    <t>Убушаев</t>
  </si>
  <si>
    <t>Наран</t>
  </si>
  <si>
    <t>Игоревич</t>
  </si>
  <si>
    <t>Емельянов</t>
  </si>
  <si>
    <t>Тимофей</t>
  </si>
  <si>
    <t>Мазан</t>
  </si>
  <si>
    <t>Мергенович</t>
  </si>
  <si>
    <t>Цатхланов</t>
  </si>
  <si>
    <t>Алдар</t>
  </si>
  <si>
    <t>Церенович</t>
  </si>
  <si>
    <t>Арслан</t>
  </si>
  <si>
    <t>Чакаев</t>
  </si>
  <si>
    <t>Аким</t>
  </si>
  <si>
    <t>Витальевич</t>
  </si>
  <si>
    <t>Настаев</t>
  </si>
  <si>
    <t>Александр</t>
  </si>
  <si>
    <t>Санчирович</t>
  </si>
  <si>
    <t>Санджиева</t>
  </si>
  <si>
    <t>Оюна</t>
  </si>
  <si>
    <t>Мергеновна</t>
  </si>
  <si>
    <t>Умадыкова</t>
  </si>
  <si>
    <t>Алтана</t>
  </si>
  <si>
    <t>Петруев</t>
  </si>
  <si>
    <t>Артём</t>
  </si>
  <si>
    <t>Владимирович</t>
  </si>
  <si>
    <t>Владимир</t>
  </si>
  <si>
    <t>Чушкаев</t>
  </si>
  <si>
    <t>Араш</t>
  </si>
  <si>
    <t>Баирович</t>
  </si>
  <si>
    <t>Бочаев</t>
  </si>
  <si>
    <t>Мингиянович</t>
  </si>
  <si>
    <t>Шогляев</t>
  </si>
  <si>
    <t>Данзан</t>
  </si>
  <si>
    <t>Эдуардович</t>
  </si>
  <si>
    <t>Санал</t>
  </si>
  <si>
    <t>Алексеевич</t>
  </si>
  <si>
    <t>Басангова</t>
  </si>
  <si>
    <t>Кристина</t>
  </si>
  <si>
    <t>Орскаев</t>
  </si>
  <si>
    <t>Басан</t>
  </si>
  <si>
    <t>Баатрович</t>
  </si>
  <si>
    <t>Босхумджиев</t>
  </si>
  <si>
    <t>Ким</t>
  </si>
  <si>
    <t>Виолетта</t>
  </si>
  <si>
    <t>Наминова</t>
  </si>
  <si>
    <t>Баина</t>
  </si>
  <si>
    <t>Баировна</t>
  </si>
  <si>
    <t>Тангитов</t>
  </si>
  <si>
    <t>Родион</t>
  </si>
  <si>
    <t>Ренатович</t>
  </si>
  <si>
    <t>Дорджиева</t>
  </si>
  <si>
    <t>Роман</t>
  </si>
  <si>
    <t>Бадмаев</t>
  </si>
  <si>
    <t>Бата</t>
  </si>
  <si>
    <t>Горяев</t>
  </si>
  <si>
    <t>Тюмид</t>
  </si>
  <si>
    <t>Эллина</t>
  </si>
  <si>
    <t>Адьяева</t>
  </si>
  <si>
    <t>Дана</t>
  </si>
  <si>
    <t>Борисовна</t>
  </si>
  <si>
    <t>Бельцикова</t>
  </si>
  <si>
    <t>Эльгина</t>
  </si>
  <si>
    <t>Цереновна</t>
  </si>
  <si>
    <t>Аюка</t>
  </si>
  <si>
    <t>Чингисович</t>
  </si>
  <si>
    <t>Шургучеев</t>
  </si>
  <si>
    <t>Джангар</t>
  </si>
  <si>
    <t>Шардаев</t>
  </si>
  <si>
    <t>Арсланович</t>
  </si>
  <si>
    <t>Очхаева</t>
  </si>
  <si>
    <t>Саглара</t>
  </si>
  <si>
    <t>Юрьевна</t>
  </si>
  <si>
    <t>Годжурова</t>
  </si>
  <si>
    <t>Алина</t>
  </si>
  <si>
    <t>Ракович</t>
  </si>
  <si>
    <t>Никита</t>
  </si>
  <si>
    <t>Романович</t>
  </si>
  <si>
    <t>Шамаев</t>
  </si>
  <si>
    <t>Анир</t>
  </si>
  <si>
    <t>Аралтанович</t>
  </si>
  <si>
    <t>Арашаев</t>
  </si>
  <si>
    <t>Даниил</t>
  </si>
  <si>
    <t>Музгунова</t>
  </si>
  <si>
    <t>Чурюмов</t>
  </si>
  <si>
    <t>Юрьевич</t>
  </si>
  <si>
    <t>Бюрчиев</t>
  </si>
  <si>
    <t>Очир</t>
  </si>
  <si>
    <t>Данилович</t>
  </si>
  <si>
    <t>Элистина</t>
  </si>
  <si>
    <t>Паняева</t>
  </si>
  <si>
    <t>09.07.2013 г.</t>
  </si>
  <si>
    <t>19.02.2014г</t>
  </si>
  <si>
    <t>14.05.014</t>
  </si>
  <si>
    <t>04.09.013</t>
  </si>
  <si>
    <t>МБОУ "СОШ № 17" имени Кугультинова Д.Н.</t>
  </si>
  <si>
    <t>МБОУ "СОШ № 21"</t>
  </si>
  <si>
    <t>МБОУ "СОШ № 23 имени Эрдниева П.М."</t>
  </si>
  <si>
    <t>МБОУ «Элистинская многопрофильная гимназия личностно ориентированного обучения и воспитания»</t>
  </si>
  <si>
    <t>МБОУ "КЭГ имени Зая-Пандиты"</t>
  </si>
  <si>
    <t>МБОУ "РНГ  имени преподобного С. Радонежского"</t>
  </si>
  <si>
    <t>МБОУ "СОШ № 20"</t>
  </si>
  <si>
    <t>МКОУ "НОШ №22"</t>
  </si>
  <si>
    <t>МБОУ "СОШ № 4"</t>
  </si>
  <si>
    <t>МБОУ "СОШ № 8 имени Номто Очирова"</t>
  </si>
  <si>
    <t>МБОУ "СОШ № 12"</t>
  </si>
  <si>
    <t>МБОУ "СОШ №3 имени Сергиенко НГ"</t>
  </si>
  <si>
    <t>МБОУ "СОШ № 18 имени Б.Б.Городовикова"</t>
  </si>
  <si>
    <t>МБОУ "КНГ имени Кичикова А.Ш."</t>
  </si>
  <si>
    <t>Алексеева Татьяна Анатольевна</t>
  </si>
  <si>
    <t>Тавунова Людмила Александровна</t>
  </si>
  <si>
    <t>Хантаева Ольга Васильевна</t>
  </si>
  <si>
    <t>Улюмджиева Гренада Эрдниевна</t>
  </si>
  <si>
    <t>Черноиванова Елена Викторовна</t>
  </si>
  <si>
    <t>Блохина Маргарита Владимировна</t>
  </si>
  <si>
    <t>Горяева Елена Семеновна</t>
  </si>
  <si>
    <t>Четырова Нина Дмитриевна</t>
  </si>
  <si>
    <t>Оргаева Тамара Александровна</t>
  </si>
  <si>
    <t>Джимгирова М.А</t>
  </si>
  <si>
    <t>Цеденова Светлана Михайловна</t>
  </si>
  <si>
    <t>Щербак Александра Сергеевна</t>
  </si>
  <si>
    <t>Довданова Гренада Александровна</t>
  </si>
  <si>
    <t>Басанова Тамара Манджиевна</t>
  </si>
  <si>
    <t>Качаева Антонина Юрьевна</t>
  </si>
  <si>
    <t>Кумалова Диана Владимировна</t>
  </si>
  <si>
    <t>Цеденова Мария Очировна</t>
  </si>
  <si>
    <t>Арсенова Эльмира Александровна</t>
  </si>
  <si>
    <t>Авсеева Надежда Анатольевна</t>
  </si>
  <si>
    <t>Студинская Светлана Алексеевна</t>
  </si>
  <si>
    <t>Бондарева Ирина Николаевна</t>
  </si>
  <si>
    <t>Тамадаева Элла Николаевна</t>
  </si>
  <si>
    <t>Эдлякиева Элеонора Борисовна</t>
  </si>
  <si>
    <t>Еремеева Герел Павловна</t>
  </si>
  <si>
    <t>Мутулова Любовь Владимировна</t>
  </si>
  <si>
    <t>Манджиева Виктория Михайловна</t>
  </si>
  <si>
    <t xml:space="preserve">Санзырова Иляна Олеговна </t>
  </si>
  <si>
    <t>Нохаев Дольган Станиславович</t>
  </si>
  <si>
    <t>Булатова Любовь Санджиевна</t>
  </si>
  <si>
    <t>Карелина Елена Владимировна</t>
  </si>
  <si>
    <t>Санджиева Саглара Савровна</t>
  </si>
  <si>
    <t>Адеева Мария Басанговна</t>
  </si>
  <si>
    <t>Атюшева Данара Эдуардовна</t>
  </si>
  <si>
    <t>% выполнения</t>
  </si>
  <si>
    <t>ж</t>
  </si>
  <si>
    <t>Арманова</t>
  </si>
  <si>
    <t>Суянов</t>
  </si>
  <si>
    <t>Олег</t>
  </si>
  <si>
    <t>Лузанова</t>
  </si>
  <si>
    <t>Санджиевна</t>
  </si>
  <si>
    <t>Доманов</t>
  </si>
  <si>
    <t>Вадим</t>
  </si>
  <si>
    <t>Джангорович</t>
  </si>
  <si>
    <t>Михаляева</t>
  </si>
  <si>
    <t>Кира</t>
  </si>
  <si>
    <t>Олеговна</t>
  </si>
  <si>
    <t>Муджиков</t>
  </si>
  <si>
    <t>Сергей</t>
  </si>
  <si>
    <t>Мушаев</t>
  </si>
  <si>
    <t>Чингиз</t>
  </si>
  <si>
    <t>Булдурунова</t>
  </si>
  <si>
    <t>Светлана</t>
  </si>
  <si>
    <t>Бадмаева</t>
  </si>
  <si>
    <t>Наяна</t>
  </si>
  <si>
    <t>Эрдниевна</t>
  </si>
  <si>
    <t>Кедеева</t>
  </si>
  <si>
    <t>Авеев</t>
  </si>
  <si>
    <t>Владислав</t>
  </si>
  <si>
    <t>Бадмаевич</t>
  </si>
  <si>
    <t>Личгоряев</t>
  </si>
  <si>
    <t>Сананович</t>
  </si>
  <si>
    <t>Очиров</t>
  </si>
  <si>
    <t>Эрдни</t>
  </si>
  <si>
    <t>Петрович</t>
  </si>
  <si>
    <t>Дорджиев</t>
  </si>
  <si>
    <t>Дольган</t>
  </si>
  <si>
    <t>Кегдеев</t>
  </si>
  <si>
    <t>Эрдени</t>
  </si>
  <si>
    <t>Эрдениевич</t>
  </si>
  <si>
    <t>Уланов</t>
  </si>
  <si>
    <t>Мерген</t>
  </si>
  <si>
    <t>Хонгорович</t>
  </si>
  <si>
    <t>Тюлеев</t>
  </si>
  <si>
    <t>Галсан</t>
  </si>
  <si>
    <t>Сангаевич</t>
  </si>
  <si>
    <t>Алляев</t>
  </si>
  <si>
    <t>Олегович</t>
  </si>
  <si>
    <t>Эльзатеева</t>
  </si>
  <si>
    <t>Полина</t>
  </si>
  <si>
    <t>Турсунова</t>
  </si>
  <si>
    <t>Цеглиновна</t>
  </si>
  <si>
    <t>Байрта</t>
  </si>
  <si>
    <t>Бадмаевна</t>
  </si>
  <si>
    <t>Чунгунов</t>
  </si>
  <si>
    <t>Михаил</t>
  </si>
  <si>
    <t>Жамгырчиев</t>
  </si>
  <si>
    <t>Шерланович</t>
  </si>
  <si>
    <t>Ермошенко</t>
  </si>
  <si>
    <t>Евгений</t>
  </si>
  <si>
    <t>Боргаева</t>
  </si>
  <si>
    <t>Амуланга</t>
  </si>
  <si>
    <t>Нарановна</t>
  </si>
  <si>
    <t>Мангашова</t>
  </si>
  <si>
    <t>Самойлов</t>
  </si>
  <si>
    <t>Фёдор</t>
  </si>
  <si>
    <t>Черкасов</t>
  </si>
  <si>
    <t>Лев</t>
  </si>
  <si>
    <t>Бадма-Горяева</t>
  </si>
  <si>
    <t>Евгения</t>
  </si>
  <si>
    <t>Гаряева</t>
  </si>
  <si>
    <t>Эльсана</t>
  </si>
  <si>
    <t>Анджаевна</t>
  </si>
  <si>
    <t>Иванова</t>
  </si>
  <si>
    <t>Алла</t>
  </si>
  <si>
    <t>Илькуев</t>
  </si>
  <si>
    <t>Константинович</t>
  </si>
  <si>
    <t>Айса</t>
  </si>
  <si>
    <t>Цикирова</t>
  </si>
  <si>
    <t>Дарина</t>
  </si>
  <si>
    <t>Андреевна</t>
  </si>
  <si>
    <t>Аристаев</t>
  </si>
  <si>
    <t>Алексей</t>
  </si>
  <si>
    <t>Менкнасунова</t>
  </si>
  <si>
    <t>Максимовна</t>
  </si>
  <si>
    <t>Вадимовна</t>
  </si>
  <si>
    <t>Арыспаева</t>
  </si>
  <si>
    <t>Асель</t>
  </si>
  <si>
    <t>Глушко</t>
  </si>
  <si>
    <t>Ярослав</t>
  </si>
  <si>
    <t>Геннадьевич</t>
  </si>
  <si>
    <t>Сангаджи-Горяев</t>
  </si>
  <si>
    <t>Константин</t>
  </si>
  <si>
    <t>Аюр</t>
  </si>
  <si>
    <t>Мария</t>
  </si>
  <si>
    <t>02.08.1012</t>
  </si>
  <si>
    <t>3.05.2012</t>
  </si>
  <si>
    <t xml:space="preserve"> 1.06.2012</t>
  </si>
  <si>
    <t>24.03.2012</t>
  </si>
  <si>
    <t>06.09.2012</t>
  </si>
  <si>
    <t xml:space="preserve"> 30.06.2012</t>
  </si>
  <si>
    <t>МБОУ "Калмыцкая этнокультурная гимназия им.Зая-Пандиты"</t>
  </si>
  <si>
    <t>МБОУ "СОШ № 3 имени Сергиенко Н.Г."</t>
  </si>
  <si>
    <t>МБОУ "СОШ №21"</t>
  </si>
  <si>
    <t>МБОУ "РНГ имени преподобного С. Радонежского"</t>
  </si>
  <si>
    <t>МБОУ "СОШ № 3 им. Сергиенко Н. Г."</t>
  </si>
  <si>
    <t>МБОУ "СОШ №18 имени Б.Б.Городовикова"</t>
  </si>
  <si>
    <t>МБОУ "СОШ №10" им. Бембетова В. А.</t>
  </si>
  <si>
    <t>МБОУ "РН  им. преподобного  С. Радонежского"</t>
  </si>
  <si>
    <t>МБОУ "ЭКГ"</t>
  </si>
  <si>
    <t>Трофимова Наталья Васильевна</t>
  </si>
  <si>
    <t>Болдырева Д.С</t>
  </si>
  <si>
    <t>Мацакова Светлана Владимировна</t>
  </si>
  <si>
    <t>Карманова Кеемя Сергеевна</t>
  </si>
  <si>
    <t>Тишкеева Елена Алексеевна</t>
  </si>
  <si>
    <t>Очирова Гиляна Чингисовна</t>
  </si>
  <si>
    <t>Эренженова Я.М.</t>
  </si>
  <si>
    <t>Санджиева Ольга Анатольевна</t>
  </si>
  <si>
    <t>Басаева Цаган Ивановна</t>
  </si>
  <si>
    <t>Наранова Татьяна Николаевна</t>
  </si>
  <si>
    <t>Сарылова Любовь Таргеновна</t>
  </si>
  <si>
    <t>Спиридонов Юрий Бадма-Гаряевич</t>
  </si>
  <si>
    <t>Коваль Светлана Анатольевна</t>
  </si>
  <si>
    <t>Бембеева Татьяна Алексеевна</t>
  </si>
  <si>
    <t>Пахомкин</t>
  </si>
  <si>
    <t>Эрдем</t>
  </si>
  <si>
    <t>Сергевич</t>
  </si>
  <si>
    <t>Игорь</t>
  </si>
  <si>
    <t>Укурчинова</t>
  </si>
  <si>
    <t>Сангира</t>
  </si>
  <si>
    <t>Баатповна</t>
  </si>
  <si>
    <t>Ялматаева</t>
  </si>
  <si>
    <t>Цадаева</t>
  </si>
  <si>
    <t>Аюна</t>
  </si>
  <si>
    <t>Бурлуткина</t>
  </si>
  <si>
    <t>Элиана</t>
  </si>
  <si>
    <t>Владиславовна</t>
  </si>
  <si>
    <t>Окунова</t>
  </si>
  <si>
    <t>Денишев</t>
  </si>
  <si>
    <t>Рамис</t>
  </si>
  <si>
    <t>Альбекович</t>
  </si>
  <si>
    <t>Лободин</t>
  </si>
  <si>
    <t>Федор</t>
  </si>
  <si>
    <t>Артемович</t>
  </si>
  <si>
    <t>Алтан</t>
  </si>
  <si>
    <t>Очирович</t>
  </si>
  <si>
    <t>Цекеев</t>
  </si>
  <si>
    <t>Хонгрович</t>
  </si>
  <si>
    <t>Дайчин</t>
  </si>
  <si>
    <t>Дженгуров</t>
  </si>
  <si>
    <t>Максаева</t>
  </si>
  <si>
    <t>Сар-Герел</t>
  </si>
  <si>
    <t>Дорджиевна</t>
  </si>
  <si>
    <t>Репкин</t>
  </si>
  <si>
    <t>Артем</t>
  </si>
  <si>
    <t>Гиляна</t>
  </si>
  <si>
    <t>Шабжуров</t>
  </si>
  <si>
    <t>Дава</t>
  </si>
  <si>
    <t>Анджукаев</t>
  </si>
  <si>
    <t>Дорджи</t>
  </si>
  <si>
    <t>Мингяш</t>
  </si>
  <si>
    <t>Максим</t>
  </si>
  <si>
    <t>Потеева</t>
  </si>
  <si>
    <t>Эльвира</t>
  </si>
  <si>
    <t>Курдюкова</t>
  </si>
  <si>
    <t>Анна</t>
  </si>
  <si>
    <t>Намысова</t>
  </si>
  <si>
    <t>Савровна</t>
  </si>
  <si>
    <t>Голденова</t>
  </si>
  <si>
    <t>Кекеев</t>
  </si>
  <si>
    <t>Аюш</t>
  </si>
  <si>
    <t>Сергеев</t>
  </si>
  <si>
    <t>Вениамин</t>
  </si>
  <si>
    <t>Басанович</t>
  </si>
  <si>
    <t>МБОУ "КЭГ имени Зая- Пандиты"</t>
  </si>
  <si>
    <t>Босхомджиева Байрта Бембеевна</t>
  </si>
  <si>
    <t>Яманов Сергей Манджиевич</t>
  </si>
  <si>
    <t xml:space="preserve">Барлыкова Саглара Сергеевна </t>
  </si>
  <si>
    <t>Насунова Галина Гунуновна</t>
  </si>
  <si>
    <t>Санжиева Наталья Валериевна</t>
  </si>
  <si>
    <t>Тагирова Саглар Владимировна</t>
  </si>
  <si>
    <t>Бадмаева Цаган Николаевна</t>
  </si>
  <si>
    <t>Горяев Дорджи Эрдниевич</t>
  </si>
  <si>
    <t>Горяева Саглара Петровна</t>
  </si>
  <si>
    <t>Пюрбеев Адьян Валериевич</t>
  </si>
  <si>
    <t>Джеваков</t>
  </si>
  <si>
    <t>Ратмир</t>
  </si>
  <si>
    <t>Евгеньевич</t>
  </si>
  <si>
    <t>Цеценовна</t>
  </si>
  <si>
    <t>Ургадулова</t>
  </si>
  <si>
    <t>Норбу</t>
  </si>
  <si>
    <t>Ильинична</t>
  </si>
  <si>
    <t>Нохаева</t>
  </si>
  <si>
    <t>Айтовна</t>
  </si>
  <si>
    <t>Шургучинова</t>
  </si>
  <si>
    <t>Айлана</t>
  </si>
  <si>
    <t>Ануар</t>
  </si>
  <si>
    <t>Хачиев</t>
  </si>
  <si>
    <t>Эсен</t>
  </si>
  <si>
    <t>Дюмкеева</t>
  </si>
  <si>
    <t>Басанговна</t>
  </si>
  <si>
    <t>Картэнова</t>
  </si>
  <si>
    <t>Карина</t>
  </si>
  <si>
    <t>Герман</t>
  </si>
  <si>
    <t>Романовна</t>
  </si>
  <si>
    <t>Баянова</t>
  </si>
  <si>
    <t>Кодлаев</t>
  </si>
  <si>
    <t>Мальшаева</t>
  </si>
  <si>
    <t>Лилия</t>
  </si>
  <si>
    <t>Евгеев</t>
  </si>
  <si>
    <t>Дмитриевич</t>
  </si>
  <si>
    <t>Тамерлан</t>
  </si>
  <si>
    <t>Уланович</t>
  </si>
  <si>
    <t>Мудракова</t>
  </si>
  <si>
    <t>Имкенов</t>
  </si>
  <si>
    <t>Цынгуева</t>
  </si>
  <si>
    <t>Юмжана</t>
  </si>
  <si>
    <t>Болотовна</t>
  </si>
  <si>
    <t>Хейчиева</t>
  </si>
  <si>
    <t>Ева</t>
  </si>
  <si>
    <t>МБОУ "СОШ №3 им.Сергиенко НГ"</t>
  </si>
  <si>
    <t>МБОУ СОШ № 21</t>
  </si>
  <si>
    <t>МБОУ "СОШ № 23 им.Эрдниева П.М."</t>
  </si>
  <si>
    <t>МБОУ " Калмыцкая национальная гимназия им.Кичикова А.Ш."</t>
  </si>
  <si>
    <t>МБОУ "СОШ № 3"</t>
  </si>
  <si>
    <t>Тюлеева Гиляна Валериевна</t>
  </si>
  <si>
    <t>Кирьянова Александра Бачаровна</t>
  </si>
  <si>
    <t>Утатынова Валентина Шонтеновна</t>
  </si>
  <si>
    <t>Тугульчиева Виктория Станиславовна</t>
  </si>
  <si>
    <t>Панчуркеев С.В.</t>
  </si>
  <si>
    <t>Алексеева Гиляна Бадмаевна</t>
  </si>
  <si>
    <t>Кегярикова Елизавета Борисовна</t>
  </si>
  <si>
    <t>Манджиева Саглар Ивановна</t>
  </si>
  <si>
    <t>Шалаева Диана Сергеевна</t>
  </si>
  <si>
    <t>Сарангова Эоя Анатольевна</t>
  </si>
  <si>
    <t>Бадиева Людмила Борисовна</t>
  </si>
  <si>
    <t>Санжиева Ольга Анатольевна</t>
  </si>
  <si>
    <t>Горяева Светлана Викторовна</t>
  </si>
  <si>
    <t>Доржиева Даяна Мергеновна</t>
  </si>
  <si>
    <t>Куриленок</t>
  </si>
  <si>
    <t>Убушаева</t>
  </si>
  <si>
    <t>Ойлун</t>
  </si>
  <si>
    <t>Талтаевна</t>
  </si>
  <si>
    <t>Гиберт</t>
  </si>
  <si>
    <t>Чужгинов</t>
  </si>
  <si>
    <t>Алдушкаева</t>
  </si>
  <si>
    <t>Когданов</t>
  </si>
  <si>
    <t>Слободчикова</t>
  </si>
  <si>
    <t>Менглинова</t>
  </si>
  <si>
    <t>Баир</t>
  </si>
  <si>
    <t>Гордаев</t>
  </si>
  <si>
    <t>Радна</t>
  </si>
  <si>
    <t>Очир-Горяев</t>
  </si>
  <si>
    <t>Павлович</t>
  </si>
  <si>
    <t>Санжаков</t>
  </si>
  <si>
    <t>Егор</t>
  </si>
  <si>
    <t>Суянова</t>
  </si>
  <si>
    <t>Четырев</t>
  </si>
  <si>
    <t>Глеб</t>
  </si>
  <si>
    <t>Тюрбеева</t>
  </si>
  <si>
    <t>Ирина</t>
  </si>
  <si>
    <t>Рвачева</t>
  </si>
  <si>
    <t>Кекеева</t>
  </si>
  <si>
    <t>Авлина</t>
  </si>
  <si>
    <t>Пахомкина</t>
  </si>
  <si>
    <t>Умадыков</t>
  </si>
  <si>
    <t>Адыкова</t>
  </si>
  <si>
    <t>Дарбаков</t>
  </si>
  <si>
    <t>Вячеслав</t>
  </si>
  <si>
    <t>Денисович</t>
  </si>
  <si>
    <t>Цеденовна</t>
  </si>
  <si>
    <t>Давидович</t>
  </si>
  <si>
    <t>Джагульдинова</t>
  </si>
  <si>
    <t>Бадма-Халгаева</t>
  </si>
  <si>
    <t>Вероника</t>
  </si>
  <si>
    <t>Кокунцыкова</t>
  </si>
  <si>
    <t>Ангира</t>
  </si>
  <si>
    <t>Ласкова</t>
  </si>
  <si>
    <t>Ангелина</t>
  </si>
  <si>
    <t>Антоновна</t>
  </si>
  <si>
    <t>Лиджинова</t>
  </si>
  <si>
    <t>Данара</t>
  </si>
  <si>
    <t>Нерюпова</t>
  </si>
  <si>
    <t>Елена</t>
  </si>
  <si>
    <t>Хаджиев</t>
  </si>
  <si>
    <t>Инесса</t>
  </si>
  <si>
    <t>Валерьевна</t>
  </si>
  <si>
    <t>Хечеев</t>
  </si>
  <si>
    <t>Сумьян</t>
  </si>
  <si>
    <t>Эрендженова</t>
  </si>
  <si>
    <t>Агата</t>
  </si>
  <si>
    <t>Михайловна</t>
  </si>
  <si>
    <t>Шаров</t>
  </si>
  <si>
    <t>Бачаев</t>
  </si>
  <si>
    <t>Айтана</t>
  </si>
  <si>
    <t>Ланцынова</t>
  </si>
  <si>
    <t>Маркуев</t>
  </si>
  <si>
    <t>Кирилл</t>
  </si>
  <si>
    <t>Дорджиевич</t>
  </si>
  <si>
    <t>Тарчиева</t>
  </si>
  <si>
    <t>Геннадьевна</t>
  </si>
  <si>
    <t>Лиджиев</t>
  </si>
  <si>
    <t>Нимгиров</t>
  </si>
  <si>
    <t>Эренценович</t>
  </si>
  <si>
    <t>Халтырова</t>
  </si>
  <si>
    <t>Атхаев</t>
  </si>
  <si>
    <t>Леонид</t>
  </si>
  <si>
    <t>Инджиева</t>
  </si>
  <si>
    <t>Игоревна</t>
  </si>
  <si>
    <t>Нандышева</t>
  </si>
  <si>
    <t>Аюкаевна</t>
  </si>
  <si>
    <t>Наранович</t>
  </si>
  <si>
    <t>Цединова</t>
  </si>
  <si>
    <t>Санжеева</t>
  </si>
  <si>
    <t>МБОУ "Элистинский технический лицей"</t>
  </si>
  <si>
    <t>МБОУ "Элистинский лицей"</t>
  </si>
  <si>
    <t>МБОУ "СОШ №23 им.Эрдниева П.М."</t>
  </si>
  <si>
    <t>Волкова Елена Михайловна</t>
  </si>
  <si>
    <t>Санджиева Светлана Бадмаевна</t>
  </si>
  <si>
    <t>Очиров Игорь Васильевич</t>
  </si>
  <si>
    <t>Корнеева Байрта Ильинична</t>
  </si>
  <si>
    <t>Сарангова Ирина Сергеевна</t>
  </si>
  <si>
    <t>Наминова Занда  Саналовна</t>
  </si>
  <si>
    <t>Очирова Иляна Васильевна</t>
  </si>
  <si>
    <t>Пюрвеева Эрвенг Борисовна</t>
  </si>
  <si>
    <t>Яванова Светлана Сангаджиевна</t>
  </si>
  <si>
    <t>Карвенов Роман Анатольевич</t>
  </si>
  <si>
    <t>Джальчинова Екатерина Ивановна</t>
  </si>
  <si>
    <t>Пипенко Инна Александровна</t>
  </si>
  <si>
    <t>Корсунова Ольга Спиридоновна</t>
  </si>
  <si>
    <t>Бембеева Александра Ивановна</t>
  </si>
  <si>
    <t>Джальчинова Надежда Намруена</t>
  </si>
  <si>
    <t>Арутюнова</t>
  </si>
  <si>
    <t>Даниэлла</t>
  </si>
  <si>
    <t>Гонеев</t>
  </si>
  <si>
    <t>Намсыр</t>
  </si>
  <si>
    <t>Анатольевич</t>
  </si>
  <si>
    <t>Эрдни-Горяева</t>
  </si>
  <si>
    <t>Манжиков</t>
  </si>
  <si>
    <t>Колкарёва</t>
  </si>
  <si>
    <t>Баляева</t>
  </si>
  <si>
    <t>Хонгоровна</t>
  </si>
  <si>
    <t>Камилла</t>
  </si>
  <si>
    <t>Никитина</t>
  </si>
  <si>
    <t>Цохуров</t>
  </si>
  <si>
    <t>Федоровна</t>
  </si>
  <si>
    <t>Цебекова</t>
  </si>
  <si>
    <t>Андрюшкин</t>
  </si>
  <si>
    <t>Ходжонович</t>
  </si>
  <si>
    <t>Савр</t>
  </si>
  <si>
    <t>Бадмахалгаев</t>
  </si>
  <si>
    <t>Лаг</t>
  </si>
  <si>
    <t>Ольга</t>
  </si>
  <si>
    <t>Олюшева</t>
  </si>
  <si>
    <t>Наталия</t>
  </si>
  <si>
    <t>Вячеславовна</t>
  </si>
  <si>
    <t>Чимидов</t>
  </si>
  <si>
    <t>Мамутова</t>
  </si>
  <si>
    <t>Алика</t>
  </si>
  <si>
    <t>Дари</t>
  </si>
  <si>
    <t>Мастерских</t>
  </si>
  <si>
    <t>Богдан</t>
  </si>
  <si>
    <t>Андрей</t>
  </si>
  <si>
    <t>Санджиевич</t>
  </si>
  <si>
    <t>Карманова</t>
  </si>
  <si>
    <t>Эркина</t>
  </si>
  <si>
    <t>Котенов</t>
  </si>
  <si>
    <t>Муниева</t>
  </si>
  <si>
    <t>Булгун</t>
  </si>
  <si>
    <t>Хампэ</t>
  </si>
  <si>
    <t>Бакинов</t>
  </si>
  <si>
    <t>Жужаев</t>
  </si>
  <si>
    <t>Басханжиев</t>
  </si>
  <si>
    <t>Басанг</t>
  </si>
  <si>
    <t>Максимов</t>
  </si>
  <si>
    <t>Санджиев</t>
  </si>
  <si>
    <t>Ниязбекович</t>
  </si>
  <si>
    <t>Джимбяевич</t>
  </si>
  <si>
    <t>Камаева</t>
  </si>
  <si>
    <t>Тимур</t>
  </si>
  <si>
    <t>Сарангов</t>
  </si>
  <si>
    <t>Викторович</t>
  </si>
  <si>
    <t>Арлтан</t>
  </si>
  <si>
    <t>Немяевич</t>
  </si>
  <si>
    <t>Бадма-Гаряева</t>
  </si>
  <si>
    <t>Григоренко</t>
  </si>
  <si>
    <t>Ерко</t>
  </si>
  <si>
    <t>22.09.08г</t>
  </si>
  <si>
    <t>21.11.08г</t>
  </si>
  <si>
    <t>05.02.08г</t>
  </si>
  <si>
    <t>30.01.09г</t>
  </si>
  <si>
    <t>03. 02.09г.</t>
  </si>
  <si>
    <t>12.10.08г.</t>
  </si>
  <si>
    <t>11.10.08г.</t>
  </si>
  <si>
    <t>30.11.08г.</t>
  </si>
  <si>
    <t>09.06.08г.</t>
  </si>
  <si>
    <t>05.07.08г.</t>
  </si>
  <si>
    <t>МБОУ "Элистинский лицей</t>
  </si>
  <si>
    <t>Мацакова  Светлана Владимировна</t>
  </si>
  <si>
    <t>Лиджиева Нина Очировна</t>
  </si>
  <si>
    <t>Сангаджиев Владимир Николаевич</t>
  </si>
  <si>
    <t>Санкуев Вячеслав Няминович</t>
  </si>
  <si>
    <t>Бембеева Татьбяна Алексеевна</t>
  </si>
  <si>
    <t>Джалкуева</t>
  </si>
  <si>
    <t>Батровна</t>
  </si>
  <si>
    <t>Пузикова</t>
  </si>
  <si>
    <t>Коростылев</t>
  </si>
  <si>
    <t>Унгунов</t>
  </si>
  <si>
    <t>Валерий</t>
  </si>
  <si>
    <t>Шидеев</t>
  </si>
  <si>
    <t>Данир</t>
  </si>
  <si>
    <t>Бурлуткин</t>
  </si>
  <si>
    <t>Лавр</t>
  </si>
  <si>
    <t>Георгиевич</t>
  </si>
  <si>
    <t>Кураева</t>
  </si>
  <si>
    <t>Ходжигорова</t>
  </si>
  <si>
    <t>Делгир</t>
  </si>
  <si>
    <t>Чубанов</t>
  </si>
  <si>
    <t>Шамаков</t>
  </si>
  <si>
    <t>Тенгисович</t>
  </si>
  <si>
    <t>Арсланговна</t>
  </si>
  <si>
    <t>Сангаджи</t>
  </si>
  <si>
    <t>Батрович</t>
  </si>
  <si>
    <t>Мушаева</t>
  </si>
  <si>
    <t>Амина</t>
  </si>
  <si>
    <t>Арман</t>
  </si>
  <si>
    <t>Бакаев</t>
  </si>
  <si>
    <t>Намруевич</t>
  </si>
  <si>
    <t>Улан</t>
  </si>
  <si>
    <t>Чадырова</t>
  </si>
  <si>
    <t>Мергасова</t>
  </si>
  <si>
    <t>Евсеев</t>
  </si>
  <si>
    <t>Мацакович</t>
  </si>
  <si>
    <t>Шурлаева</t>
  </si>
  <si>
    <t>Босхаев</t>
  </si>
  <si>
    <t>Ростислав</t>
  </si>
  <si>
    <t>Станиславович</t>
  </si>
  <si>
    <t>Гаря</t>
  </si>
  <si>
    <t>Эльвегович</t>
  </si>
  <si>
    <t>Эльвег</t>
  </si>
  <si>
    <t>Бадышева</t>
  </si>
  <si>
    <t>Аяна</t>
  </si>
  <si>
    <t>Беренбековна</t>
  </si>
  <si>
    <t>Царенов</t>
  </si>
  <si>
    <t>Чемшинова</t>
  </si>
  <si>
    <t>Авелина</t>
  </si>
  <si>
    <t>Чи-жо-одо</t>
  </si>
  <si>
    <t>Ванькаева</t>
  </si>
  <si>
    <t>Айсовна</t>
  </si>
  <si>
    <t>Башанкаев</t>
  </si>
  <si>
    <t>Нормаева</t>
  </si>
  <si>
    <t>Савлданов</t>
  </si>
  <si>
    <t>Максимович</t>
  </si>
  <si>
    <t>Цутаев</t>
  </si>
  <si>
    <t>Чингис</t>
  </si>
  <si>
    <t>Эрдниевич</t>
  </si>
  <si>
    <t>Немгиров</t>
  </si>
  <si>
    <t>Арсений</t>
  </si>
  <si>
    <t>Оляхинов</t>
  </si>
  <si>
    <t>Петяев</t>
  </si>
  <si>
    <t>Адъян</t>
  </si>
  <si>
    <t>04.12.06г</t>
  </si>
  <si>
    <t>02.05.07г</t>
  </si>
  <si>
    <t>13.01.08г</t>
  </si>
  <si>
    <t>14.07.07г</t>
  </si>
  <si>
    <t>14.03.08г</t>
  </si>
  <si>
    <t>МБОУ "Элистинский технический лицей""</t>
  </si>
  <si>
    <t>МБОУ "СОШ №18 имени Б.Б.Городовикова</t>
  </si>
  <si>
    <t>Барлыкова Саглара Сергеевна</t>
  </si>
  <si>
    <t>Наминова Занда Саналовна</t>
  </si>
  <si>
    <t>Шоводаева А.Н.</t>
  </si>
  <si>
    <t>Дорджиева Людмила Захаровна</t>
  </si>
  <si>
    <t>Дорждеев</t>
  </si>
  <si>
    <t>Павел</t>
  </si>
  <si>
    <t>Чимидова</t>
  </si>
  <si>
    <t>Бовальдинов</t>
  </si>
  <si>
    <t>Абушинов</t>
  </si>
  <si>
    <t>Эльтан</t>
  </si>
  <si>
    <t>Эльвкович</t>
  </si>
  <si>
    <t>Матвеева</t>
  </si>
  <si>
    <t>Басангов</t>
  </si>
  <si>
    <t>Констатинович</t>
  </si>
  <si>
    <t>Джинкеев</t>
  </si>
  <si>
    <t>Эвелина</t>
  </si>
  <si>
    <t>Лизинов</t>
  </si>
  <si>
    <t>Мулаев</t>
  </si>
  <si>
    <t>Энкир</t>
  </si>
  <si>
    <t>Тодаев</t>
  </si>
  <si>
    <t>Сарангович</t>
  </si>
  <si>
    <t>Шеркешев</t>
  </si>
  <si>
    <t>Онкоров</t>
  </si>
  <si>
    <t>Корнеева</t>
  </si>
  <si>
    <t>Явашкаева</t>
  </si>
  <si>
    <t>Халгаев</t>
  </si>
  <si>
    <t>Иманов</t>
  </si>
  <si>
    <t>Рашхан</t>
  </si>
  <si>
    <t>Эйвазович</t>
  </si>
  <si>
    <t>Иджил</t>
  </si>
  <si>
    <t>Камила</t>
  </si>
  <si>
    <t>Артуровна</t>
  </si>
  <si>
    <t>Авадаев</t>
  </si>
  <si>
    <t>Виталий</t>
  </si>
  <si>
    <t>Додонов</t>
  </si>
  <si>
    <t>Мацаков</t>
  </si>
  <si>
    <t>Надвид</t>
  </si>
  <si>
    <t>Микуляева</t>
  </si>
  <si>
    <t>Корсаев</t>
  </si>
  <si>
    <t>Артемий</t>
  </si>
  <si>
    <t>Батаевич</t>
  </si>
  <si>
    <t>Сангаджи-Гаряев</t>
  </si>
  <si>
    <t>Эвиева</t>
  </si>
  <si>
    <t>Бамбушева</t>
  </si>
  <si>
    <t>Саксыкова</t>
  </si>
  <si>
    <t>Андшушова</t>
  </si>
  <si>
    <t>Давидовна</t>
  </si>
  <si>
    <t>Каткаева</t>
  </si>
  <si>
    <t>Улана</t>
  </si>
  <si>
    <t>Нармаевна</t>
  </si>
  <si>
    <t>Оргаев</t>
  </si>
  <si>
    <t>Бадма</t>
  </si>
  <si>
    <t>Эмгеев</t>
  </si>
  <si>
    <t>Базырова</t>
  </si>
  <si>
    <t>Тамара</t>
  </si>
  <si>
    <t>Дедюкиева</t>
  </si>
  <si>
    <t>Эрднеев</t>
  </si>
  <si>
    <t>Эрдни-Горяев</t>
  </si>
  <si>
    <t>Зольванович</t>
  </si>
  <si>
    <t>12.30.2006</t>
  </si>
  <si>
    <t>Джальчинова Надежда Намруевна</t>
  </si>
  <si>
    <t>Номинханова Татьяна Васильевна</t>
  </si>
  <si>
    <t>Ковалева Светлана Алексеевна</t>
  </si>
  <si>
    <t>Дорджиева Нина Николаевна</t>
  </si>
  <si>
    <t>Метаева Валентина Павловна</t>
  </si>
  <si>
    <t>Кашкаева Стелла Александровна</t>
  </si>
  <si>
    <t>Хотяева Эльвира Андреевна</t>
  </si>
  <si>
    <t>Бадмаева Имина Юрьевна</t>
  </si>
  <si>
    <t>Наранова Наталья Ашкаевна</t>
  </si>
  <si>
    <t>Шарипова Алевтина Борисовна</t>
  </si>
  <si>
    <t>Джимгирова Маргарита Алексеевна</t>
  </si>
  <si>
    <t>Спиридонов Юрий Бадма-Горяевич</t>
  </si>
  <si>
    <t>Тарчиев</t>
  </si>
  <si>
    <t xml:space="preserve">Сангаджи </t>
  </si>
  <si>
    <t>Наян</t>
  </si>
  <si>
    <t>Годгаев</t>
  </si>
  <si>
    <t>Додгаев</t>
  </si>
  <si>
    <t>Русланович</t>
  </si>
  <si>
    <t>Председатель жюри: Четырева Н.Д.</t>
  </si>
  <si>
    <t>Председатель жюри: Басаева Ц.И.</t>
  </si>
  <si>
    <r>
      <t>МБОУ "Элистинский лицей</t>
    </r>
    <r>
      <rPr>
        <sz val="10"/>
        <color indexed="8"/>
        <rFont val="Times New Roman"/>
        <family val="1"/>
        <charset val="204"/>
      </rPr>
      <t>"</t>
    </r>
  </si>
  <si>
    <t>МБОУ "ЭТЛ"</t>
  </si>
  <si>
    <t>Призер</t>
  </si>
  <si>
    <t xml:space="preserve">Победитель </t>
  </si>
  <si>
    <t>Лиджеев</t>
  </si>
  <si>
    <t>Победитель</t>
  </si>
  <si>
    <t>Эминова</t>
  </si>
  <si>
    <t>Дживанова</t>
  </si>
  <si>
    <t>Эвена</t>
  </si>
  <si>
    <t>Тагирова Саглара Владимировна</t>
  </si>
  <si>
    <t>Цаганов</t>
  </si>
  <si>
    <t>Дамир</t>
  </si>
  <si>
    <t>Чемшинов</t>
  </si>
  <si>
    <t xml:space="preserve">Владимир </t>
  </si>
  <si>
    <t>Чадаева Байрта Викторовна</t>
  </si>
  <si>
    <t>Валентина Горяевна</t>
  </si>
  <si>
    <t>Пайзыева Гунча Атамурадовна</t>
  </si>
  <si>
    <t>Болдырева Дельгир Сергеевна</t>
  </si>
  <si>
    <t>Эренженова Яна Мергеновна</t>
  </si>
  <si>
    <t>Настаева Ольга Николаевна</t>
  </si>
  <si>
    <t>Наталья Валерьевна</t>
  </si>
  <si>
    <t>Совенков Василий Егорович</t>
  </si>
  <si>
    <t>победитель</t>
  </si>
  <si>
    <t>Команджаева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</si>
</sst>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/mm/yy"/>
    <numFmt numFmtId="166" formatCode="dd/mm/yy;@"/>
    <numFmt numFmtId="167" formatCode="0.0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  <scheme val="minor"/>
    </font>
    <font>
      <sz val="11"/>
      <color rgb="FF2C2D2E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" fillId="0" borderId="0"/>
    <xf numFmtId="0" fontId="9" fillId="0" borderId="0"/>
    <xf numFmtId="0" fontId="1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/>
  </cellStyleXfs>
  <cellXfs count="35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5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6" fillId="6" borderId="2" xfId="0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top" wrapText="1"/>
    </xf>
    <xf numFmtId="0" fontId="6" fillId="7" borderId="2" xfId="2" applyFont="1" applyFill="1" applyBorder="1" applyAlignment="1">
      <alignment horizontal="left" vertical="top" wrapText="1"/>
    </xf>
    <xf numFmtId="0" fontId="6" fillId="7" borderId="2" xfId="2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top"/>
    </xf>
    <xf numFmtId="0" fontId="10" fillId="7" borderId="2" xfId="0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top" wrapText="1"/>
    </xf>
    <xf numFmtId="14" fontId="6" fillId="6" borderId="2" xfId="0" applyNumberFormat="1" applyFont="1" applyFill="1" applyBorder="1" applyAlignment="1">
      <alignment horizontal="left" vertical="top" wrapText="1"/>
    </xf>
    <xf numFmtId="14" fontId="6" fillId="7" borderId="2" xfId="0" applyNumberFormat="1" applyFont="1" applyFill="1" applyBorder="1" applyAlignment="1">
      <alignment horizontal="left" vertical="top"/>
    </xf>
    <xf numFmtId="14" fontId="6" fillId="7" borderId="2" xfId="1" applyNumberFormat="1" applyFont="1" applyFill="1" applyBorder="1" applyAlignment="1">
      <alignment horizontal="left" wrapText="1"/>
    </xf>
    <xf numFmtId="14" fontId="8" fillId="7" borderId="2" xfId="0" applyNumberFormat="1" applyFont="1" applyFill="1" applyBorder="1" applyAlignment="1">
      <alignment horizontal="left"/>
    </xf>
    <xf numFmtId="14" fontId="8" fillId="7" borderId="2" xfId="0" applyNumberFormat="1" applyFont="1" applyFill="1" applyBorder="1" applyAlignment="1">
      <alignment horizontal="left" vertical="center" wrapText="1"/>
    </xf>
    <xf numFmtId="14" fontId="6" fillId="7" borderId="2" xfId="0" applyNumberFormat="1" applyFont="1" applyFill="1" applyBorder="1" applyAlignment="1">
      <alignment horizontal="left"/>
    </xf>
    <xf numFmtId="14" fontId="6" fillId="7" borderId="2" xfId="0" applyNumberFormat="1" applyFont="1" applyFill="1" applyBorder="1" applyAlignment="1">
      <alignment horizontal="left" vertical="top" wrapText="1"/>
    </xf>
    <xf numFmtId="14" fontId="6" fillId="7" borderId="2" xfId="2" applyNumberFormat="1" applyFont="1" applyFill="1" applyBorder="1" applyAlignment="1">
      <alignment horizontal="left" vertical="top"/>
    </xf>
    <xf numFmtId="14" fontId="6" fillId="7" borderId="2" xfId="0" applyNumberFormat="1" applyFont="1" applyFill="1" applyBorder="1" applyAlignment="1">
      <alignment horizontal="left" vertical="center"/>
    </xf>
    <xf numFmtId="14" fontId="6" fillId="7" borderId="2" xfId="0" applyNumberFormat="1" applyFont="1" applyFill="1" applyBorder="1" applyAlignment="1">
      <alignment horizontal="left" wrapText="1"/>
    </xf>
    <xf numFmtId="14" fontId="10" fillId="7" borderId="2" xfId="0" applyNumberFormat="1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8" fillId="6" borderId="2" xfId="5" applyFont="1" applyFill="1" applyBorder="1" applyAlignment="1">
      <alignment horizontal="left" vertical="top"/>
    </xf>
    <xf numFmtId="0" fontId="6" fillId="6" borderId="2" xfId="1" applyFont="1" applyFill="1" applyBorder="1" applyAlignment="1">
      <alignment horizontal="left" vertical="top" wrapText="1"/>
    </xf>
    <xf numFmtId="0" fontId="8" fillId="6" borderId="2" xfId="5" applyFont="1" applyFill="1" applyBorder="1" applyAlignment="1">
      <alignment horizontal="left" vertical="top" wrapText="1"/>
    </xf>
    <xf numFmtId="0" fontId="8" fillId="7" borderId="2" xfId="5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Border="1" applyAlignment="1"/>
    <xf numFmtId="0" fontId="4" fillId="5" borderId="0" xfId="0" applyFont="1" applyFill="1" applyBorder="1" applyAlignment="1"/>
    <xf numFmtId="0" fontId="2" fillId="5" borderId="0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 vertical="top"/>
    </xf>
    <xf numFmtId="0" fontId="4" fillId="5" borderId="3" xfId="0" applyFont="1" applyFill="1" applyBorder="1" applyAlignment="1"/>
    <xf numFmtId="164" fontId="4" fillId="5" borderId="3" xfId="0" applyNumberFormat="1" applyFont="1" applyFill="1" applyBorder="1" applyAlignment="1"/>
    <xf numFmtId="0" fontId="0" fillId="0" borderId="2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0" fillId="0" borderId="2" xfId="0" applyFont="1" applyBorder="1" applyAlignment="1">
      <alignment vertical="top"/>
    </xf>
    <xf numFmtId="0" fontId="6" fillId="7" borderId="2" xfId="0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6" fillId="7" borderId="2" xfId="4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8" fillId="7" borderId="2" xfId="5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8" xfId="1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4" fontId="15" fillId="7" borderId="2" xfId="0" applyNumberFormat="1" applyFont="1" applyFill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vertical="top"/>
    </xf>
    <xf numFmtId="14" fontId="6" fillId="8" borderId="2" xfId="0" applyNumberFormat="1" applyFont="1" applyFill="1" applyBorder="1" applyAlignment="1">
      <alignment horizontal="left" vertical="top"/>
    </xf>
    <xf numFmtId="165" fontId="6" fillId="7" borderId="2" xfId="0" applyNumberFormat="1" applyFont="1" applyFill="1" applyBorder="1" applyAlignment="1">
      <alignment horizontal="left" vertical="top" wrapText="1"/>
    </xf>
    <xf numFmtId="14" fontId="6" fillId="7" borderId="2" xfId="1" applyNumberFormat="1" applyFont="1" applyFill="1" applyBorder="1" applyAlignment="1">
      <alignment horizontal="left" vertical="top"/>
    </xf>
    <xf numFmtId="14" fontId="6" fillId="7" borderId="2" xfId="0" applyNumberFormat="1" applyFont="1" applyFill="1" applyBorder="1" applyAlignment="1">
      <alignment horizontal="center" vertical="top"/>
    </xf>
    <xf numFmtId="14" fontId="6" fillId="7" borderId="2" xfId="0" applyNumberFormat="1" applyFont="1" applyFill="1" applyBorder="1" applyAlignment="1">
      <alignment horizontal="center" vertical="top" wrapText="1"/>
    </xf>
    <xf numFmtId="14" fontId="15" fillId="7" borderId="2" xfId="0" applyNumberFormat="1" applyFont="1" applyFill="1" applyBorder="1" applyAlignment="1">
      <alignment horizontal="center" vertical="top" wrapText="1"/>
    </xf>
    <xf numFmtId="0" fontId="8" fillId="7" borderId="2" xfId="5" applyFont="1" applyFill="1" applyBorder="1" applyAlignment="1">
      <alignment horizontal="center" vertical="top" wrapText="1"/>
    </xf>
    <xf numFmtId="14" fontId="8" fillId="7" borderId="2" xfId="0" applyNumberFormat="1" applyFont="1" applyFill="1" applyBorder="1" applyAlignment="1">
      <alignment horizontal="center" vertical="top"/>
    </xf>
    <xf numFmtId="14" fontId="8" fillId="7" borderId="2" xfId="0" applyNumberFormat="1" applyFont="1" applyFill="1" applyBorder="1" applyAlignment="1">
      <alignment horizontal="center" vertical="top" wrapText="1"/>
    </xf>
    <xf numFmtId="14" fontId="6" fillId="7" borderId="2" xfId="1" applyNumberFormat="1" applyFont="1" applyFill="1" applyBorder="1" applyAlignment="1">
      <alignment horizontal="center" vertical="top"/>
    </xf>
    <xf numFmtId="0" fontId="16" fillId="7" borderId="2" xfId="5" applyFont="1" applyFill="1" applyBorder="1" applyAlignment="1">
      <alignment horizontal="center" vertical="top" wrapText="1"/>
    </xf>
    <xf numFmtId="0" fontId="17" fillId="7" borderId="2" xfId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top"/>
    </xf>
    <xf numFmtId="0" fontId="8" fillId="7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18" fillId="7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4" fontId="8" fillId="7" borderId="2" xfId="0" applyNumberFormat="1" applyFont="1" applyFill="1" applyBorder="1" applyAlignment="1">
      <alignment horizontal="left" wrapText="1"/>
    </xf>
    <xf numFmtId="166" fontId="6" fillId="7" borderId="2" xfId="0" applyNumberFormat="1" applyFont="1" applyFill="1" applyBorder="1" applyAlignment="1">
      <alignment horizontal="left" vertical="top" wrapText="1"/>
    </xf>
    <xf numFmtId="14" fontId="18" fillId="7" borderId="2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/>
    </xf>
    <xf numFmtId="14" fontId="6" fillId="0" borderId="2" xfId="0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6" fillId="0" borderId="2" xfId="5" applyFont="1" applyFill="1" applyBorder="1" applyAlignment="1">
      <alignment horizontal="left" vertical="top"/>
    </xf>
    <xf numFmtId="0" fontId="6" fillId="0" borderId="2" xfId="5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14" fillId="0" borderId="2" xfId="0" applyFont="1" applyBorder="1" applyAlignment="1">
      <alignment vertical="top"/>
    </xf>
    <xf numFmtId="0" fontId="12" fillId="5" borderId="4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/>
    </xf>
    <xf numFmtId="0" fontId="15" fillId="7" borderId="2" xfId="0" applyFont="1" applyFill="1" applyBorder="1" applyAlignment="1">
      <alignment horizontal="left" vertical="center" wrapText="1"/>
    </xf>
    <xf numFmtId="0" fontId="6" fillId="7" borderId="2" xfId="5" applyFont="1" applyFill="1" applyBorder="1" applyAlignment="1">
      <alignment vertical="top" wrapText="1"/>
    </xf>
    <xf numFmtId="0" fontId="6" fillId="7" borderId="2" xfId="5" applyFont="1" applyFill="1" applyBorder="1" applyAlignment="1">
      <alignment vertical="top" wrapText="1" shrinkToFit="1"/>
    </xf>
    <xf numFmtId="0" fontId="6" fillId="7" borderId="2" xfId="0" applyFont="1" applyFill="1" applyBorder="1" applyAlignment="1">
      <alignment horizontal="center" vertical="top"/>
    </xf>
    <xf numFmtId="0" fontId="15" fillId="7" borderId="2" xfId="0" applyFont="1" applyFill="1" applyBorder="1" applyAlignment="1">
      <alignment horizontal="center" vertical="top" wrapText="1"/>
    </xf>
    <xf numFmtId="0" fontId="8" fillId="7" borderId="2" xfId="6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top"/>
    </xf>
    <xf numFmtId="14" fontId="8" fillId="7" borderId="2" xfId="0" applyNumberFormat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 vertical="center" wrapText="1"/>
    </xf>
    <xf numFmtId="14" fontId="15" fillId="7" borderId="2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wrapText="1"/>
    </xf>
    <xf numFmtId="0" fontId="6" fillId="7" borderId="14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wrapText="1"/>
    </xf>
    <xf numFmtId="0" fontId="8" fillId="7" borderId="2" xfId="8" applyFont="1" applyFill="1" applyBorder="1" applyAlignment="1">
      <alignment horizontal="left" vertical="top"/>
    </xf>
    <xf numFmtId="14" fontId="8" fillId="7" borderId="2" xfId="8" applyNumberFormat="1" applyFont="1" applyFill="1" applyBorder="1" applyAlignment="1">
      <alignment horizontal="left" vertical="top"/>
    </xf>
    <xf numFmtId="14" fontId="10" fillId="7" borderId="2" xfId="0" applyNumberFormat="1" applyFont="1" applyFill="1" applyBorder="1" applyAlignment="1">
      <alignment horizontal="left"/>
    </xf>
    <xf numFmtId="1" fontId="0" fillId="0" borderId="2" xfId="0" applyNumberFormat="1" applyFont="1" applyBorder="1" applyAlignment="1">
      <alignment horizontal="center" vertical="top"/>
    </xf>
    <xf numFmtId="14" fontId="8" fillId="7" borderId="2" xfId="5" applyNumberFormat="1" applyFont="1" applyFill="1" applyBorder="1" applyAlignment="1">
      <alignment horizontal="left" vertical="top"/>
    </xf>
    <xf numFmtId="0" fontId="8" fillId="7" borderId="8" xfId="5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8" fillId="7" borderId="2" xfId="1" applyFont="1" applyFill="1" applyBorder="1" applyAlignment="1">
      <alignment horizontal="left" vertical="top" wrapText="1"/>
    </xf>
    <xf numFmtId="0" fontId="8" fillId="7" borderId="2" xfId="1" applyFont="1" applyFill="1" applyBorder="1" applyAlignment="1">
      <alignment horizontal="left" vertical="top"/>
    </xf>
    <xf numFmtId="14" fontId="8" fillId="7" borderId="2" xfId="1" applyNumberFormat="1" applyFont="1" applyFill="1" applyBorder="1" applyAlignment="1">
      <alignment horizontal="left" vertical="top"/>
    </xf>
    <xf numFmtId="1" fontId="17" fillId="7" borderId="2" xfId="5" applyNumberFormat="1" applyFont="1" applyFill="1" applyBorder="1" applyAlignment="1">
      <alignment horizontal="center" vertical="top" wrapText="1"/>
    </xf>
    <xf numFmtId="0" fontId="0" fillId="7" borderId="2" xfId="0" applyFill="1" applyBorder="1" applyAlignment="1">
      <alignment horizontal="center" vertical="top" wrapText="1"/>
    </xf>
    <xf numFmtId="0" fontId="17" fillId="7" borderId="2" xfId="5" applyFont="1" applyFill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/>
    </xf>
    <xf numFmtId="166" fontId="6" fillId="7" borderId="2" xfId="0" applyNumberFormat="1" applyFont="1" applyFill="1" applyBorder="1" applyAlignment="1">
      <alignment horizontal="center" vertical="top"/>
    </xf>
    <xf numFmtId="14" fontId="6" fillId="7" borderId="2" xfId="5" applyNumberFormat="1" applyFont="1" applyFill="1" applyBorder="1" applyAlignment="1">
      <alignment horizontal="center" vertical="top"/>
    </xf>
    <xf numFmtId="0" fontId="6" fillId="7" borderId="2" xfId="5" applyFont="1" applyFill="1" applyBorder="1" applyAlignment="1">
      <alignment vertical="top"/>
    </xf>
    <xf numFmtId="0" fontId="6" fillId="7" borderId="8" xfId="5" applyFont="1" applyFill="1" applyBorder="1" applyAlignment="1">
      <alignment vertical="top" wrapText="1"/>
    </xf>
    <xf numFmtId="0" fontId="6" fillId="7" borderId="2" xfId="1" applyFont="1" applyFill="1" applyBorder="1" applyAlignment="1">
      <alignment vertical="top"/>
    </xf>
    <xf numFmtId="0" fontId="6" fillId="7" borderId="2" xfId="1" applyFont="1" applyFill="1" applyBorder="1" applyAlignment="1">
      <alignment vertical="top" wrapText="1" shrinkToFit="1"/>
    </xf>
    <xf numFmtId="0" fontId="6" fillId="7" borderId="8" xfId="1" applyFont="1" applyFill="1" applyBorder="1" applyAlignment="1">
      <alignment vertical="top" wrapText="1"/>
    </xf>
    <xf numFmtId="0" fontId="23" fillId="7" borderId="5" xfId="0" applyFont="1" applyFill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4" fillId="7" borderId="2" xfId="6" applyFont="1" applyFill="1" applyBorder="1" applyAlignment="1">
      <alignment horizontal="left" vertical="top" wrapText="1"/>
    </xf>
    <xf numFmtId="0" fontId="23" fillId="7" borderId="2" xfId="1" applyFont="1" applyFill="1" applyBorder="1" applyAlignment="1">
      <alignment horizontal="left" vertical="top" wrapText="1"/>
    </xf>
    <xf numFmtId="0" fontId="23" fillId="7" borderId="2" xfId="0" applyFont="1" applyFill="1" applyBorder="1" applyAlignment="1">
      <alignment horizontal="center" vertical="top"/>
    </xf>
    <xf numFmtId="0" fontId="23" fillId="7" borderId="2" xfId="0" applyFont="1" applyFill="1" applyBorder="1" applyAlignment="1">
      <alignment horizontal="left" vertical="top"/>
    </xf>
    <xf numFmtId="0" fontId="23" fillId="7" borderId="8" xfId="0" applyFont="1" applyFill="1" applyBorder="1" applyAlignment="1">
      <alignment horizontal="left" vertical="top"/>
    </xf>
    <xf numFmtId="14" fontId="23" fillId="7" borderId="2" xfId="0" applyNumberFormat="1" applyFont="1" applyFill="1" applyBorder="1" applyAlignment="1">
      <alignment horizontal="center" vertical="top"/>
    </xf>
    <xf numFmtId="0" fontId="24" fillId="7" borderId="2" xfId="0" applyFont="1" applyFill="1" applyBorder="1" applyAlignment="1">
      <alignment horizontal="left" vertical="top" wrapText="1"/>
    </xf>
    <xf numFmtId="0" fontId="25" fillId="7" borderId="2" xfId="0" applyFont="1" applyFill="1" applyBorder="1" applyAlignment="1">
      <alignment horizontal="left" vertical="top" wrapText="1"/>
    </xf>
    <xf numFmtId="0" fontId="25" fillId="7" borderId="8" xfId="0" applyFont="1" applyFill="1" applyBorder="1" applyAlignment="1">
      <alignment horizontal="left" vertical="top" wrapText="1"/>
    </xf>
    <xf numFmtId="14" fontId="25" fillId="7" borderId="2" xfId="0" applyNumberFormat="1" applyFont="1" applyFill="1" applyBorder="1" applyAlignment="1">
      <alignment horizontal="center" vertical="top" wrapText="1"/>
    </xf>
    <xf numFmtId="14" fontId="24" fillId="7" borderId="2" xfId="0" applyNumberFormat="1" applyFont="1" applyFill="1" applyBorder="1" applyAlignment="1">
      <alignment horizontal="center" vertical="top" wrapText="1"/>
    </xf>
    <xf numFmtId="0" fontId="23" fillId="7" borderId="2" xfId="0" applyFont="1" applyFill="1" applyBorder="1" applyAlignment="1">
      <alignment horizontal="left" vertical="top" wrapText="1"/>
    </xf>
    <xf numFmtId="0" fontId="20" fillId="7" borderId="2" xfId="0" applyFont="1" applyFill="1" applyBorder="1" applyAlignment="1">
      <alignment vertical="top" wrapText="1"/>
    </xf>
    <xf numFmtId="0" fontId="23" fillId="7" borderId="2" xfId="1" applyFont="1" applyFill="1" applyBorder="1" applyAlignment="1">
      <alignment horizontal="left" vertical="top"/>
    </xf>
    <xf numFmtId="0" fontId="23" fillId="7" borderId="8" xfId="1" applyFont="1" applyFill="1" applyBorder="1" applyAlignment="1">
      <alignment horizontal="left" vertical="top"/>
    </xf>
    <xf numFmtId="14" fontId="24" fillId="7" borderId="2" xfId="0" applyNumberFormat="1" applyFont="1" applyFill="1" applyBorder="1" applyAlignment="1">
      <alignment horizontal="center" vertical="top"/>
    </xf>
    <xf numFmtId="0" fontId="23" fillId="7" borderId="2" xfId="5" applyFont="1" applyFill="1" applyBorder="1" applyAlignment="1">
      <alignment horizontal="left" vertical="top"/>
    </xf>
    <xf numFmtId="0" fontId="23" fillId="7" borderId="8" xfId="5" applyFont="1" applyFill="1" applyBorder="1" applyAlignment="1">
      <alignment horizontal="left" vertical="top"/>
    </xf>
    <xf numFmtId="14" fontId="23" fillId="7" borderId="2" xfId="5" applyNumberFormat="1" applyFont="1" applyFill="1" applyBorder="1" applyAlignment="1">
      <alignment horizontal="center" vertical="top"/>
    </xf>
    <xf numFmtId="0" fontId="23" fillId="7" borderId="2" xfId="5" applyFont="1" applyFill="1" applyBorder="1" applyAlignment="1">
      <alignment horizontal="left" vertical="top" wrapText="1"/>
    </xf>
    <xf numFmtId="0" fontId="23" fillId="7" borderId="10" xfId="0" applyFont="1" applyFill="1" applyBorder="1" applyAlignment="1">
      <alignment horizontal="left" vertical="top"/>
    </xf>
    <xf numFmtId="0" fontId="23" fillId="7" borderId="12" xfId="0" applyFont="1" applyFill="1" applyBorder="1" applyAlignment="1">
      <alignment horizontal="left" vertical="top"/>
    </xf>
    <xf numFmtId="0" fontId="24" fillId="7" borderId="2" xfId="0" applyFont="1" applyFill="1" applyBorder="1" applyAlignment="1">
      <alignment horizontal="left" vertical="top"/>
    </xf>
    <xf numFmtId="0" fontId="24" fillId="7" borderId="8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1" fontId="0" fillId="0" borderId="2" xfId="0" applyNumberFormat="1" applyFont="1" applyBorder="1" applyAlignment="1">
      <alignment horizontal="center" vertical="top" wrapText="1"/>
    </xf>
    <xf numFmtId="14" fontId="8" fillId="7" borderId="2" xfId="1" applyNumberFormat="1" applyFont="1" applyFill="1" applyBorder="1" applyAlignment="1">
      <alignment horizontal="left" vertical="top" wrapText="1"/>
    </xf>
    <xf numFmtId="14" fontId="8" fillId="7" borderId="2" xfId="5" applyNumberFormat="1" applyFont="1" applyFill="1" applyBorder="1" applyAlignment="1">
      <alignment horizontal="left" vertical="top" wrapText="1"/>
    </xf>
    <xf numFmtId="14" fontId="6" fillId="7" borderId="2" xfId="5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0" fillId="9" borderId="0" xfId="0" applyFont="1" applyFill="1" applyAlignment="1"/>
    <xf numFmtId="0" fontId="16" fillId="7" borderId="2" xfId="6" applyFont="1" applyFill="1" applyBorder="1" applyAlignment="1">
      <alignment horizontal="center" vertical="top" wrapText="1"/>
    </xf>
    <xf numFmtId="0" fontId="19" fillId="7" borderId="2" xfId="6" applyFont="1" applyFill="1" applyBorder="1" applyAlignment="1">
      <alignment horizontal="center" vertical="top" wrapText="1"/>
    </xf>
    <xf numFmtId="1" fontId="6" fillId="7" borderId="2" xfId="5" applyNumberFormat="1" applyFont="1" applyFill="1" applyBorder="1" applyAlignment="1">
      <alignment horizontal="center" vertical="top" wrapText="1"/>
    </xf>
    <xf numFmtId="0" fontId="0" fillId="7" borderId="2" xfId="0" applyFont="1" applyFill="1" applyBorder="1" applyAlignment="1"/>
    <xf numFmtId="0" fontId="0" fillId="7" borderId="0" xfId="0" applyFont="1" applyFill="1" applyAlignment="1"/>
    <xf numFmtId="0" fontId="15" fillId="7" borderId="2" xfId="0" applyFont="1" applyFill="1" applyBorder="1" applyAlignment="1">
      <alignment horizontal="left" vertical="top"/>
    </xf>
    <xf numFmtId="0" fontId="6" fillId="6" borderId="2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 vertical="top"/>
    </xf>
    <xf numFmtId="14" fontId="8" fillId="6" borderId="2" xfId="0" applyNumberFormat="1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vertical="top"/>
    </xf>
    <xf numFmtId="0" fontId="8" fillId="6" borderId="8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/>
    </xf>
    <xf numFmtId="1" fontId="0" fillId="6" borderId="2" xfId="0" applyNumberFormat="1" applyFont="1" applyFill="1" applyBorder="1" applyAlignment="1">
      <alignment horizontal="center" vertical="top"/>
    </xf>
    <xf numFmtId="0" fontId="0" fillId="6" borderId="2" xfId="0" applyFont="1" applyFill="1" applyBorder="1" applyAlignment="1"/>
    <xf numFmtId="0" fontId="17" fillId="6" borderId="2" xfId="5" applyFont="1" applyFill="1" applyBorder="1" applyAlignment="1">
      <alignment horizontal="center" vertical="top" wrapText="1"/>
    </xf>
    <xf numFmtId="0" fontId="6" fillId="6" borderId="2" xfId="1" applyFont="1" applyFill="1" applyBorder="1" applyAlignment="1">
      <alignment horizontal="center" vertical="top" wrapText="1"/>
    </xf>
    <xf numFmtId="0" fontId="14" fillId="6" borderId="2" xfId="0" applyFont="1" applyFill="1" applyBorder="1" applyAlignment="1"/>
    <xf numFmtId="0" fontId="6" fillId="0" borderId="2" xfId="0" applyFont="1" applyFill="1" applyBorder="1" applyAlignment="1">
      <alignment horizontal="left" vertical="top" wrapText="1"/>
    </xf>
    <xf numFmtId="14" fontId="6" fillId="0" borderId="2" xfId="1" applyNumberFormat="1" applyFont="1" applyFill="1" applyBorder="1" applyAlignment="1">
      <alignment horizontal="center" vertical="top"/>
    </xf>
    <xf numFmtId="14" fontId="6" fillId="0" borderId="2" xfId="5" applyNumberFormat="1" applyFont="1" applyFill="1" applyBorder="1" applyAlignment="1">
      <alignment horizontal="center" vertical="top"/>
    </xf>
    <xf numFmtId="0" fontId="6" fillId="7" borderId="2" xfId="8" applyFont="1" applyFill="1" applyBorder="1" applyAlignment="1">
      <alignment horizontal="left" vertical="top"/>
    </xf>
    <xf numFmtId="14" fontId="6" fillId="7" borderId="2" xfId="8" applyNumberFormat="1" applyFont="1" applyFill="1" applyBorder="1" applyAlignment="1">
      <alignment horizontal="left" vertical="top"/>
    </xf>
    <xf numFmtId="0" fontId="6" fillId="7" borderId="2" xfId="8" applyFont="1" applyFill="1" applyBorder="1" applyAlignment="1">
      <alignment horizontal="left" vertical="top" wrapText="1"/>
    </xf>
    <xf numFmtId="0" fontId="8" fillId="7" borderId="2" xfId="8" applyFont="1" applyFill="1" applyBorder="1" applyAlignment="1">
      <alignment horizontal="left" vertical="top" wrapText="1"/>
    </xf>
    <xf numFmtId="0" fontId="23" fillId="6" borderId="5" xfId="0" applyFont="1" applyFill="1" applyBorder="1" applyAlignment="1">
      <alignment horizontal="center" vertical="top"/>
    </xf>
    <xf numFmtId="0" fontId="20" fillId="6" borderId="2" xfId="0" applyFont="1" applyFill="1" applyBorder="1" applyAlignment="1">
      <alignment horizontal="center" vertical="top"/>
    </xf>
    <xf numFmtId="14" fontId="24" fillId="6" borderId="2" xfId="5" applyNumberFormat="1" applyFont="1" applyFill="1" applyBorder="1" applyAlignment="1">
      <alignment horizontal="center" vertical="top"/>
    </xf>
    <xf numFmtId="0" fontId="24" fillId="6" borderId="2" xfId="6" applyFont="1" applyFill="1" applyBorder="1" applyAlignment="1">
      <alignment horizontal="left" vertical="top" wrapText="1"/>
    </xf>
    <xf numFmtId="0" fontId="23" fillId="6" borderId="2" xfId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top"/>
    </xf>
    <xf numFmtId="0" fontId="23" fillId="6" borderId="2" xfId="0" applyFont="1" applyFill="1" applyBorder="1" applyAlignment="1">
      <alignment horizontal="left" vertical="top"/>
    </xf>
    <xf numFmtId="0" fontId="23" fillId="6" borderId="8" xfId="0" applyFont="1" applyFill="1" applyBorder="1" applyAlignment="1">
      <alignment horizontal="left" vertical="top"/>
    </xf>
    <xf numFmtId="14" fontId="23" fillId="6" borderId="2" xfId="0" applyNumberFormat="1" applyFont="1" applyFill="1" applyBorder="1" applyAlignment="1">
      <alignment horizontal="center" vertical="top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5" applyFont="1" applyFill="1" applyBorder="1" applyAlignment="1">
      <alignment horizontal="left" vertical="top"/>
    </xf>
    <xf numFmtId="0" fontId="24" fillId="6" borderId="8" xfId="5" applyFont="1" applyFill="1" applyBorder="1" applyAlignment="1">
      <alignment horizontal="left" vertical="top"/>
    </xf>
    <xf numFmtId="0" fontId="24" fillId="6" borderId="2" xfId="5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left" vertical="top" wrapText="1"/>
    </xf>
    <xf numFmtId="0" fontId="25" fillId="6" borderId="8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center" vertical="top" wrapText="1"/>
    </xf>
    <xf numFmtId="14" fontId="24" fillId="6" borderId="2" xfId="0" applyNumberFormat="1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/>
    </xf>
    <xf numFmtId="1" fontId="0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14" fontId="0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center" vertical="top"/>
    </xf>
    <xf numFmtId="0" fontId="14" fillId="7" borderId="2" xfId="0" applyFont="1" applyFill="1" applyBorder="1" applyAlignment="1">
      <alignment vertical="top"/>
    </xf>
    <xf numFmtId="0" fontId="0" fillId="7" borderId="2" xfId="0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center"/>
    </xf>
    <xf numFmtId="0" fontId="14" fillId="7" borderId="2" xfId="0" applyFont="1" applyFill="1" applyBorder="1" applyAlignment="1"/>
    <xf numFmtId="0" fontId="14" fillId="7" borderId="2" xfId="0" applyFont="1" applyFill="1" applyBorder="1" applyAlignment="1">
      <alignment horizontal="center"/>
    </xf>
    <xf numFmtId="14" fontId="0" fillId="7" borderId="2" xfId="0" applyNumberFormat="1" applyFont="1" applyFill="1" applyBorder="1" applyAlignment="1">
      <alignment horizontal="center"/>
    </xf>
    <xf numFmtId="167" fontId="0" fillId="0" borderId="2" xfId="0" applyNumberFormat="1" applyFont="1" applyBorder="1" applyAlignment="1">
      <alignment horizontal="center" vertical="top"/>
    </xf>
    <xf numFmtId="0" fontId="8" fillId="7" borderId="6" xfId="5" applyFont="1" applyFill="1" applyBorder="1" applyAlignment="1">
      <alignment horizontal="left" vertical="top"/>
    </xf>
    <xf numFmtId="0" fontId="8" fillId="7" borderId="5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left" vertical="top"/>
    </xf>
    <xf numFmtId="167" fontId="0" fillId="6" borderId="2" xfId="0" applyNumberFormat="1" applyFont="1" applyFill="1" applyBorder="1" applyAlignment="1">
      <alignment horizontal="center" vertical="top"/>
    </xf>
    <xf numFmtId="14" fontId="8" fillId="6" borderId="2" xfId="1" applyNumberFormat="1" applyFont="1" applyFill="1" applyBorder="1" applyAlignment="1">
      <alignment horizontal="left" vertical="top"/>
    </xf>
    <xf numFmtId="0" fontId="8" fillId="6" borderId="2" xfId="1" applyFont="1" applyFill="1" applyBorder="1" applyAlignment="1">
      <alignment horizontal="left" vertical="top" wrapText="1"/>
    </xf>
    <xf numFmtId="0" fontId="8" fillId="6" borderId="8" xfId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 wrapText="1"/>
    </xf>
    <xf numFmtId="1" fontId="0" fillId="6" borderId="2" xfId="0" applyNumberFormat="1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vertical="top"/>
    </xf>
    <xf numFmtId="14" fontId="8" fillId="7" borderId="2" xfId="6" applyNumberFormat="1" applyFont="1" applyFill="1" applyBorder="1" applyAlignment="1">
      <alignment horizontal="center" vertical="top"/>
    </xf>
    <xf numFmtId="0" fontId="8" fillId="7" borderId="2" xfId="6" applyFont="1" applyFill="1" applyBorder="1" applyAlignment="1">
      <alignment horizontal="left" vertical="top"/>
    </xf>
    <xf numFmtId="0" fontId="8" fillId="7" borderId="8" xfId="6" applyFont="1" applyFill="1" applyBorder="1" applyAlignment="1">
      <alignment horizontal="left" vertical="top"/>
    </xf>
    <xf numFmtId="0" fontId="15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top" wrapText="1"/>
    </xf>
    <xf numFmtId="0" fontId="6" fillId="7" borderId="14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top" wrapText="1"/>
    </xf>
    <xf numFmtId="0" fontId="8" fillId="7" borderId="14" xfId="0" applyFont="1" applyFill="1" applyBorder="1" applyAlignment="1">
      <alignment horizontal="left" vertical="center" wrapText="1"/>
    </xf>
    <xf numFmtId="14" fontId="6" fillId="6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0" fontId="6" fillId="7" borderId="2" xfId="5" applyFont="1" applyFill="1" applyBorder="1" applyAlignment="1">
      <alignment horizontal="left" vertical="top" wrapText="1" shrinkToFit="1"/>
    </xf>
    <xf numFmtId="0" fontId="15" fillId="7" borderId="2" xfId="8" applyFont="1" applyFill="1" applyBorder="1" applyAlignment="1">
      <alignment horizontal="left" vertical="top" wrapText="1"/>
    </xf>
    <xf numFmtId="1" fontId="10" fillId="7" borderId="2" xfId="0" applyNumberFormat="1" applyFont="1" applyFill="1" applyBorder="1" applyAlignment="1">
      <alignment horizontal="left" vertical="top"/>
    </xf>
    <xf numFmtId="0" fontId="14" fillId="7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top"/>
    </xf>
    <xf numFmtId="1" fontId="0" fillId="7" borderId="2" xfId="0" applyNumberFormat="1" applyFont="1" applyFill="1" applyBorder="1" applyAlignment="1">
      <alignment horizontal="center" vertical="top"/>
    </xf>
    <xf numFmtId="0" fontId="13" fillId="7" borderId="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8" fillId="5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23" fillId="7" borderId="5" xfId="0" applyFont="1" applyFill="1" applyBorder="1" applyAlignment="1">
      <alignment horizontal="left" vertical="top"/>
    </xf>
    <xf numFmtId="0" fontId="23" fillId="7" borderId="11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horizontal="center" vertical="top"/>
    </xf>
    <xf numFmtId="0" fontId="24" fillId="7" borderId="2" xfId="5" applyFont="1" applyFill="1" applyBorder="1" applyAlignment="1">
      <alignment horizontal="left" vertical="top"/>
    </xf>
    <xf numFmtId="0" fontId="24" fillId="7" borderId="8" xfId="5" applyFont="1" applyFill="1" applyBorder="1" applyAlignment="1">
      <alignment horizontal="left" vertical="top"/>
    </xf>
    <xf numFmtId="14" fontId="24" fillId="7" borderId="2" xfId="5" applyNumberFormat="1" applyFont="1" applyFill="1" applyBorder="1" applyAlignment="1">
      <alignment horizontal="center" vertical="top"/>
    </xf>
    <xf numFmtId="0" fontId="24" fillId="7" borderId="2" xfId="5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wrapText="1"/>
    </xf>
    <xf numFmtId="14" fontId="0" fillId="7" borderId="2" xfId="0" applyNumberFormat="1" applyFont="1" applyFill="1" applyBorder="1" applyAlignment="1">
      <alignment horizontal="center" vertical="top"/>
    </xf>
    <xf numFmtId="0" fontId="14" fillId="7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horizontal="left" vertical="top" wrapText="1"/>
    </xf>
    <xf numFmtId="166" fontId="6" fillId="7" borderId="2" xfId="0" applyNumberFormat="1" applyFont="1" applyFill="1" applyBorder="1" applyAlignment="1">
      <alignment horizontal="center" vertical="top" wrapText="1"/>
    </xf>
    <xf numFmtId="0" fontId="6" fillId="7" borderId="2" xfId="5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vertical="top" wrapText="1"/>
    </xf>
    <xf numFmtId="1" fontId="0" fillId="7" borderId="2" xfId="0" applyNumberFormat="1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vertical="top"/>
    </xf>
    <xf numFmtId="0" fontId="14" fillId="7" borderId="2" xfId="0" applyFont="1" applyFill="1" applyBorder="1" applyAlignment="1">
      <alignment horizontal="left" vertical="top"/>
    </xf>
    <xf numFmtId="167" fontId="0" fillId="7" borderId="2" xfId="0" applyNumberFormat="1" applyFont="1" applyFill="1" applyBorder="1" applyAlignment="1">
      <alignment horizontal="center" vertical="top"/>
    </xf>
    <xf numFmtId="0" fontId="8" fillId="7" borderId="2" xfId="1" applyFont="1" applyFill="1" applyBorder="1" applyAlignment="1">
      <alignment horizontal="center" vertical="top" wrapText="1"/>
    </xf>
    <xf numFmtId="14" fontId="8" fillId="8" borderId="2" xfId="5" applyNumberFormat="1" applyFont="1" applyFill="1" applyBorder="1" applyAlignment="1">
      <alignment horizontal="left" vertical="top"/>
    </xf>
    <xf numFmtId="14" fontId="6" fillId="7" borderId="2" xfId="1" applyNumberFormat="1" applyFont="1" applyFill="1" applyBorder="1" applyAlignment="1">
      <alignment horizontal="left"/>
    </xf>
    <xf numFmtId="14" fontId="6" fillId="7" borderId="2" xfId="0" applyNumberFormat="1" applyFont="1" applyFill="1" applyBorder="1" applyAlignment="1">
      <alignment horizontal="left" vertical="center" wrapText="1"/>
    </xf>
    <xf numFmtId="0" fontId="6" fillId="7" borderId="2" xfId="3" applyFont="1" applyFill="1" applyBorder="1" applyAlignment="1">
      <alignment horizontal="center" vertical="top" wrapText="1"/>
    </xf>
    <xf numFmtId="0" fontId="9" fillId="7" borderId="2" xfId="4" applyFont="1" applyFill="1" applyBorder="1" applyAlignment="1">
      <alignment horizontal="center" vertical="top" wrapText="1"/>
    </xf>
    <xf numFmtId="0" fontId="6" fillId="7" borderId="2" xfId="2" applyFont="1" applyFill="1" applyBorder="1" applyAlignment="1">
      <alignment horizontal="center" vertical="top" wrapText="1"/>
    </xf>
    <xf numFmtId="0" fontId="6" fillId="7" borderId="2" xfId="3" applyFont="1" applyFill="1" applyBorder="1" applyAlignment="1">
      <alignment horizontal="left" wrapText="1"/>
    </xf>
    <xf numFmtId="164" fontId="6" fillId="7" borderId="2" xfId="3" applyNumberFormat="1" applyFont="1" applyFill="1" applyBorder="1" applyAlignment="1">
      <alignment horizontal="left" vertical="center"/>
    </xf>
    <xf numFmtId="0" fontId="6" fillId="7" borderId="2" xfId="3" applyFont="1" applyFill="1" applyBorder="1" applyAlignment="1">
      <alignment horizontal="left" vertical="top" wrapText="1"/>
    </xf>
    <xf numFmtId="0" fontId="0" fillId="6" borderId="0" xfId="0" applyFont="1" applyFill="1" applyAlignment="1"/>
    <xf numFmtId="14" fontId="8" fillId="6" borderId="2" xfId="5" applyNumberFormat="1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top"/>
    </xf>
    <xf numFmtId="14" fontId="26" fillId="6" borderId="2" xfId="0" applyNumberFormat="1" applyFont="1" applyFill="1" applyBorder="1" applyAlignment="1">
      <alignment horizontal="center" vertical="top"/>
    </xf>
    <xf numFmtId="14" fontId="6" fillId="6" borderId="2" xfId="5" applyNumberFormat="1" applyFont="1" applyFill="1" applyBorder="1" applyAlignment="1">
      <alignment horizontal="left" vertical="top" wrapText="1"/>
    </xf>
    <xf numFmtId="0" fontId="6" fillId="6" borderId="2" xfId="1" applyFont="1" applyFill="1" applyBorder="1" applyAlignment="1">
      <alignment horizontal="left" vertical="top"/>
    </xf>
    <xf numFmtId="14" fontId="6" fillId="6" borderId="2" xfId="1" applyNumberFormat="1" applyFont="1" applyFill="1" applyBorder="1" applyAlignment="1">
      <alignment horizontal="center" vertical="top"/>
    </xf>
    <xf numFmtId="0" fontId="8" fillId="6" borderId="2" xfId="6" applyFont="1" applyFill="1" applyBorder="1" applyAlignment="1">
      <alignment vertical="top"/>
    </xf>
    <xf numFmtId="0" fontId="8" fillId="6" borderId="8" xfId="6" applyFont="1" applyFill="1" applyBorder="1" applyAlignment="1">
      <alignment vertical="top"/>
    </xf>
    <xf numFmtId="14" fontId="8" fillId="6" borderId="2" xfId="6" applyNumberFormat="1" applyFont="1" applyFill="1" applyBorder="1" applyAlignment="1">
      <alignment horizontal="center" vertical="top"/>
    </xf>
    <xf numFmtId="0" fontId="8" fillId="6" borderId="2" xfId="6" applyFont="1" applyFill="1" applyBorder="1" applyAlignment="1">
      <alignment vertical="top" wrapText="1"/>
    </xf>
    <xf numFmtId="0" fontId="8" fillId="6" borderId="2" xfId="6" applyFont="1" applyFill="1" applyBorder="1" applyAlignment="1">
      <alignment horizontal="left" vertical="top" wrapText="1"/>
    </xf>
    <xf numFmtId="0" fontId="17" fillId="6" borderId="2" xfId="1" applyFont="1" applyFill="1" applyBorder="1" applyAlignment="1">
      <alignment horizontal="center" vertical="top" wrapText="1"/>
    </xf>
    <xf numFmtId="14" fontId="8" fillId="6" borderId="2" xfId="0" applyNumberFormat="1" applyFont="1" applyFill="1" applyBorder="1" applyAlignment="1">
      <alignment horizontal="left" vertical="center" wrapText="1"/>
    </xf>
    <xf numFmtId="0" fontId="25" fillId="7" borderId="10" xfId="0" applyFont="1" applyFill="1" applyBorder="1" applyAlignment="1">
      <alignment horizontal="left" vertical="top" wrapText="1"/>
    </xf>
    <xf numFmtId="0" fontId="25" fillId="7" borderId="12" xfId="0" applyFont="1" applyFill="1" applyBorder="1" applyAlignment="1">
      <alignment horizontal="left" vertical="top" wrapText="1"/>
    </xf>
    <xf numFmtId="0" fontId="27" fillId="0" borderId="8" xfId="0" applyFont="1" applyBorder="1" applyAlignment="1"/>
    <xf numFmtId="0" fontId="8" fillId="7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9">
    <cellStyle name="Обычный" xfId="0" builtinId="0"/>
    <cellStyle name="Обычный 2" xfId="1"/>
    <cellStyle name="Обычный 2 2" xfId="7"/>
    <cellStyle name="Обычный 3" xfId="2"/>
    <cellStyle name="Обычный 5" xfId="3"/>
    <cellStyle name="Обычный 6" xfId="5"/>
    <cellStyle name="Обычный 6 2" xfId="6"/>
    <cellStyle name="Обычный 6 3" xfId="8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84"/>
  <sheetViews>
    <sheetView zoomScaleNormal="100" workbookViewId="0">
      <selection activeCell="R25" sqref="R25"/>
    </sheetView>
  </sheetViews>
  <sheetFormatPr defaultColWidth="12.7109375" defaultRowHeight="15.75" customHeight="1" x14ac:dyDescent="0.2"/>
  <cols>
    <col min="1" max="1" width="4" customWidth="1"/>
    <col min="3" max="3" width="10" customWidth="1"/>
    <col min="5" max="5" width="5.42578125" customWidth="1"/>
    <col min="7" max="7" width="9.28515625" customWidth="1"/>
    <col min="8" max="8" width="23.7109375" customWidth="1"/>
    <col min="9" max="9" width="7.85546875" customWidth="1"/>
    <col min="10" max="10" width="24.28515625" customWidth="1"/>
    <col min="11" max="11" width="6.5703125" customWidth="1"/>
    <col min="12" max="12" width="7.5703125" customWidth="1"/>
    <col min="13" max="13" width="6.7109375" customWidth="1"/>
    <col min="14" max="14" width="6.5703125" customWidth="1"/>
    <col min="15" max="15" width="6.7109375" customWidth="1"/>
  </cols>
  <sheetData>
    <row r="1" spans="1:18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57"/>
      <c r="L1" s="57"/>
      <c r="M1" s="57"/>
      <c r="N1" s="57"/>
      <c r="O1" s="57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57"/>
      <c r="L2" s="57"/>
      <c r="M2" s="57"/>
      <c r="N2" s="57"/>
      <c r="O2" s="57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57"/>
      <c r="L3" s="57"/>
      <c r="M3" s="57"/>
      <c r="N3" s="57"/>
      <c r="O3" s="57"/>
    </row>
    <row r="4" spans="1:18" ht="12.75" x14ac:dyDescent="0.2">
      <c r="A4" s="4"/>
      <c r="B4" s="5" t="s">
        <v>6</v>
      </c>
      <c r="C4" s="7">
        <v>4</v>
      </c>
      <c r="D4" s="4"/>
      <c r="E4" s="4"/>
      <c r="F4" s="4"/>
      <c r="G4" s="4"/>
      <c r="H4" s="4"/>
      <c r="I4" s="4"/>
      <c r="J4" s="4"/>
      <c r="K4" s="57"/>
      <c r="L4" s="57"/>
      <c r="M4" s="57"/>
      <c r="N4" s="57"/>
      <c r="O4" s="57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57"/>
      <c r="L5" s="57"/>
      <c r="M5" s="57"/>
      <c r="N5" s="57"/>
      <c r="O5" s="57"/>
    </row>
    <row r="6" spans="1:18" ht="12.75" x14ac:dyDescent="0.2">
      <c r="A6" s="63"/>
      <c r="B6" s="63"/>
      <c r="C6" s="63"/>
      <c r="D6" s="63"/>
      <c r="E6" s="63"/>
      <c r="F6" s="64"/>
      <c r="G6" s="63"/>
      <c r="H6" s="63"/>
      <c r="I6" s="60"/>
      <c r="J6" s="63"/>
      <c r="K6" s="58"/>
      <c r="L6" s="58"/>
      <c r="M6" s="58"/>
      <c r="N6" s="58"/>
      <c r="O6" s="58"/>
      <c r="P6" s="14"/>
      <c r="Q6" s="60"/>
    </row>
    <row r="7" spans="1:18" ht="25.15" customHeight="1" x14ac:dyDescent="0.2">
      <c r="A7" s="66" t="s">
        <v>11</v>
      </c>
      <c r="B7" s="66" t="s">
        <v>12</v>
      </c>
      <c r="C7" s="66" t="s">
        <v>13</v>
      </c>
      <c r="D7" s="66" t="s">
        <v>14</v>
      </c>
      <c r="E7" s="66" t="s">
        <v>15</v>
      </c>
      <c r="F7" s="66" t="s">
        <v>16</v>
      </c>
      <c r="G7" s="66" t="s">
        <v>17</v>
      </c>
      <c r="H7" s="66" t="s">
        <v>18</v>
      </c>
      <c r="I7" s="66" t="s">
        <v>6</v>
      </c>
      <c r="J7" s="66" t="s">
        <v>19</v>
      </c>
      <c r="K7" s="66">
        <v>1</v>
      </c>
      <c r="L7" s="66">
        <v>2</v>
      </c>
      <c r="M7" s="66">
        <v>3</v>
      </c>
      <c r="N7" s="66">
        <v>4</v>
      </c>
      <c r="O7" s="66">
        <v>5</v>
      </c>
      <c r="P7" s="66" t="s">
        <v>21</v>
      </c>
      <c r="Q7" s="297" t="s">
        <v>278</v>
      </c>
      <c r="R7" s="66" t="s">
        <v>20</v>
      </c>
    </row>
    <row r="8" spans="1:18" s="210" customFormat="1" ht="15.75" customHeight="1" x14ac:dyDescent="0.2">
      <c r="A8" s="34">
        <v>1</v>
      </c>
      <c r="B8" s="28" t="s">
        <v>173</v>
      </c>
      <c r="C8" s="28" t="s">
        <v>174</v>
      </c>
      <c r="D8" s="28" t="s">
        <v>109</v>
      </c>
      <c r="E8" s="294" t="s">
        <v>279</v>
      </c>
      <c r="F8" s="43">
        <v>41345</v>
      </c>
      <c r="G8" s="34" t="s">
        <v>3</v>
      </c>
      <c r="H8" s="39" t="s">
        <v>232</v>
      </c>
      <c r="I8" s="295">
        <v>4</v>
      </c>
      <c r="J8" s="39" t="s">
        <v>274</v>
      </c>
      <c r="K8" s="72">
        <v>7</v>
      </c>
      <c r="L8" s="72">
        <v>7</v>
      </c>
      <c r="M8" s="72">
        <v>7</v>
      </c>
      <c r="N8" s="72">
        <v>7</v>
      </c>
      <c r="O8" s="72">
        <v>2</v>
      </c>
      <c r="P8" s="295">
        <f t="shared" ref="P8:P39" si="0">SUM(K8:O8)</f>
        <v>30</v>
      </c>
      <c r="Q8" s="296">
        <f t="shared" ref="Q8:Q39" si="1">P8*100/35</f>
        <v>85.714285714285708</v>
      </c>
      <c r="R8" s="260" t="s">
        <v>827</v>
      </c>
    </row>
    <row r="9" spans="1:18" s="210" customFormat="1" ht="15.75" customHeight="1" x14ac:dyDescent="0.2">
      <c r="A9" s="34">
        <v>2</v>
      </c>
      <c r="B9" s="28" t="s">
        <v>36</v>
      </c>
      <c r="C9" s="28" t="s">
        <v>37</v>
      </c>
      <c r="D9" s="39" t="s">
        <v>38</v>
      </c>
      <c r="E9" s="294" t="s">
        <v>9</v>
      </c>
      <c r="F9" s="323">
        <v>41715</v>
      </c>
      <c r="G9" s="34" t="s">
        <v>3</v>
      </c>
      <c r="H9" s="39" t="s">
        <v>232</v>
      </c>
      <c r="I9" s="295">
        <v>4</v>
      </c>
      <c r="J9" s="39" t="s">
        <v>248</v>
      </c>
      <c r="K9" s="72">
        <v>7</v>
      </c>
      <c r="L9" s="72">
        <v>0</v>
      </c>
      <c r="M9" s="72">
        <v>7</v>
      </c>
      <c r="N9" s="72">
        <v>7</v>
      </c>
      <c r="O9" s="72">
        <v>7</v>
      </c>
      <c r="P9" s="295">
        <f t="shared" si="0"/>
        <v>28</v>
      </c>
      <c r="Q9" s="296">
        <f t="shared" si="1"/>
        <v>80</v>
      </c>
      <c r="R9" s="260" t="s">
        <v>824</v>
      </c>
    </row>
    <row r="10" spans="1:18" s="210" customFormat="1" ht="15.75" customHeight="1" x14ac:dyDescent="0.2">
      <c r="A10" s="34">
        <v>3</v>
      </c>
      <c r="B10" s="28" t="s">
        <v>88</v>
      </c>
      <c r="C10" s="28" t="s">
        <v>89</v>
      </c>
      <c r="D10" s="28" t="s">
        <v>90</v>
      </c>
      <c r="E10" s="294" t="s">
        <v>9</v>
      </c>
      <c r="F10" s="323">
        <v>41727</v>
      </c>
      <c r="G10" s="34" t="s">
        <v>3</v>
      </c>
      <c r="H10" s="39" t="s">
        <v>232</v>
      </c>
      <c r="I10" s="295">
        <v>4</v>
      </c>
      <c r="J10" s="39" t="s">
        <v>247</v>
      </c>
      <c r="K10" s="70">
        <v>7</v>
      </c>
      <c r="L10" s="70">
        <v>7</v>
      </c>
      <c r="M10" s="70">
        <v>7</v>
      </c>
      <c r="N10" s="70">
        <v>7</v>
      </c>
      <c r="O10" s="70">
        <v>0</v>
      </c>
      <c r="P10" s="295">
        <f t="shared" si="0"/>
        <v>28</v>
      </c>
      <c r="Q10" s="296">
        <f t="shared" si="1"/>
        <v>80</v>
      </c>
      <c r="R10" s="260" t="s">
        <v>824</v>
      </c>
    </row>
    <row r="11" spans="1:18" s="210" customFormat="1" ht="15.75" customHeight="1" x14ac:dyDescent="0.2">
      <c r="A11" s="34">
        <v>4</v>
      </c>
      <c r="B11" s="34" t="s">
        <v>56</v>
      </c>
      <c r="C11" s="34" t="s">
        <v>200</v>
      </c>
      <c r="D11" s="34" t="s">
        <v>201</v>
      </c>
      <c r="E11" s="294" t="s">
        <v>9</v>
      </c>
      <c r="F11" s="324">
        <v>41732</v>
      </c>
      <c r="G11" s="34" t="s">
        <v>3</v>
      </c>
      <c r="H11" s="35" t="s">
        <v>235</v>
      </c>
      <c r="I11" s="295">
        <v>4</v>
      </c>
      <c r="J11" s="35" t="s">
        <v>812</v>
      </c>
      <c r="K11" s="325">
        <v>7</v>
      </c>
      <c r="L11" s="325">
        <v>7</v>
      </c>
      <c r="M11" s="325">
        <v>7</v>
      </c>
      <c r="N11" s="325">
        <v>7</v>
      </c>
      <c r="O11" s="325">
        <v>0</v>
      </c>
      <c r="P11" s="295">
        <f t="shared" si="0"/>
        <v>28</v>
      </c>
      <c r="Q11" s="296">
        <f t="shared" si="1"/>
        <v>80</v>
      </c>
      <c r="R11" s="260" t="s">
        <v>824</v>
      </c>
    </row>
    <row r="12" spans="1:18" s="210" customFormat="1" ht="15.75" customHeight="1" x14ac:dyDescent="0.2">
      <c r="A12" s="34">
        <v>5</v>
      </c>
      <c r="B12" s="34" t="s">
        <v>53</v>
      </c>
      <c r="C12" s="34" t="s">
        <v>54</v>
      </c>
      <c r="D12" s="34" t="s">
        <v>55</v>
      </c>
      <c r="E12" s="294" t="s">
        <v>279</v>
      </c>
      <c r="F12" s="45">
        <v>41410</v>
      </c>
      <c r="G12" s="34" t="s">
        <v>3</v>
      </c>
      <c r="H12" s="35" t="s">
        <v>235</v>
      </c>
      <c r="I12" s="295">
        <v>4</v>
      </c>
      <c r="J12" s="35" t="s">
        <v>812</v>
      </c>
      <c r="K12" s="70">
        <v>7</v>
      </c>
      <c r="L12" s="70">
        <v>0</v>
      </c>
      <c r="M12" s="70">
        <v>7</v>
      </c>
      <c r="N12" s="70">
        <v>7</v>
      </c>
      <c r="O12" s="70">
        <v>7</v>
      </c>
      <c r="P12" s="295">
        <f t="shared" si="0"/>
        <v>28</v>
      </c>
      <c r="Q12" s="296">
        <f t="shared" si="1"/>
        <v>80</v>
      </c>
      <c r="R12" s="260" t="s">
        <v>824</v>
      </c>
    </row>
    <row r="13" spans="1:18" s="210" customFormat="1" ht="15.75" customHeight="1" x14ac:dyDescent="0.2">
      <c r="A13" s="34">
        <v>6</v>
      </c>
      <c r="B13" s="34" t="s">
        <v>69</v>
      </c>
      <c r="C13" s="34" t="s">
        <v>70</v>
      </c>
      <c r="D13" s="34" t="s">
        <v>71</v>
      </c>
      <c r="E13" s="294" t="s">
        <v>279</v>
      </c>
      <c r="F13" s="41">
        <v>41397</v>
      </c>
      <c r="G13" s="34" t="s">
        <v>3</v>
      </c>
      <c r="H13" s="35" t="s">
        <v>231</v>
      </c>
      <c r="I13" s="295">
        <v>4</v>
      </c>
      <c r="J13" s="35" t="s">
        <v>258</v>
      </c>
      <c r="K13" s="326">
        <v>7</v>
      </c>
      <c r="L13" s="326">
        <v>0</v>
      </c>
      <c r="M13" s="326">
        <v>7</v>
      </c>
      <c r="N13" s="326">
        <v>7</v>
      </c>
      <c r="O13" s="326">
        <v>7</v>
      </c>
      <c r="P13" s="295">
        <f t="shared" si="0"/>
        <v>28</v>
      </c>
      <c r="Q13" s="296">
        <f t="shared" si="1"/>
        <v>80</v>
      </c>
      <c r="R13" s="260" t="s">
        <v>824</v>
      </c>
    </row>
    <row r="14" spans="1:18" s="210" customFormat="1" ht="15.75" customHeight="1" x14ac:dyDescent="0.2">
      <c r="A14" s="34">
        <v>7</v>
      </c>
      <c r="B14" s="29" t="s">
        <v>102</v>
      </c>
      <c r="C14" s="29" t="s">
        <v>103</v>
      </c>
      <c r="D14" s="29" t="s">
        <v>104</v>
      </c>
      <c r="E14" s="294" t="s">
        <v>279</v>
      </c>
      <c r="F14" s="30" t="s">
        <v>228</v>
      </c>
      <c r="G14" s="34" t="s">
        <v>3</v>
      </c>
      <c r="H14" s="55" t="s">
        <v>234</v>
      </c>
      <c r="I14" s="295">
        <v>4</v>
      </c>
      <c r="J14" s="31" t="s">
        <v>252</v>
      </c>
      <c r="K14" s="70">
        <v>7</v>
      </c>
      <c r="L14" s="70">
        <v>7</v>
      </c>
      <c r="M14" s="70">
        <v>7</v>
      </c>
      <c r="N14" s="70">
        <v>7</v>
      </c>
      <c r="O14" s="70">
        <v>0</v>
      </c>
      <c r="P14" s="295">
        <f t="shared" si="0"/>
        <v>28</v>
      </c>
      <c r="Q14" s="296">
        <f t="shared" si="1"/>
        <v>80</v>
      </c>
      <c r="R14" s="260" t="s">
        <v>824</v>
      </c>
    </row>
    <row r="15" spans="1:18" s="210" customFormat="1" ht="15.75" customHeight="1" x14ac:dyDescent="0.2">
      <c r="A15" s="34">
        <v>8</v>
      </c>
      <c r="B15" s="28" t="s">
        <v>91</v>
      </c>
      <c r="C15" s="28" t="s">
        <v>92</v>
      </c>
      <c r="D15" s="28" t="s">
        <v>93</v>
      </c>
      <c r="E15" s="294" t="s">
        <v>279</v>
      </c>
      <c r="F15" s="43">
        <v>41624</v>
      </c>
      <c r="G15" s="34" t="s">
        <v>3</v>
      </c>
      <c r="H15" s="39" t="s">
        <v>232</v>
      </c>
      <c r="I15" s="295">
        <v>4</v>
      </c>
      <c r="J15" s="39" t="s">
        <v>265</v>
      </c>
      <c r="K15" s="71">
        <v>7</v>
      </c>
      <c r="L15" s="71">
        <v>4</v>
      </c>
      <c r="M15" s="71">
        <v>0</v>
      </c>
      <c r="N15" s="71">
        <v>7</v>
      </c>
      <c r="O15" s="71">
        <v>7</v>
      </c>
      <c r="P15" s="295">
        <f t="shared" si="0"/>
        <v>25</v>
      </c>
      <c r="Q15" s="296">
        <f t="shared" si="1"/>
        <v>71.428571428571431</v>
      </c>
      <c r="R15" s="260" t="s">
        <v>824</v>
      </c>
    </row>
    <row r="16" spans="1:18" s="210" customFormat="1" ht="15.75" customHeight="1" x14ac:dyDescent="0.2">
      <c r="A16" s="34">
        <v>9</v>
      </c>
      <c r="B16" s="28" t="s">
        <v>168</v>
      </c>
      <c r="C16" s="28" t="s">
        <v>169</v>
      </c>
      <c r="D16" s="28" t="s">
        <v>170</v>
      </c>
      <c r="E16" s="294" t="s">
        <v>9</v>
      </c>
      <c r="F16" s="43" t="s">
        <v>230</v>
      </c>
      <c r="G16" s="34" t="s">
        <v>3</v>
      </c>
      <c r="H16" s="39" t="s">
        <v>232</v>
      </c>
      <c r="I16" s="295">
        <v>4</v>
      </c>
      <c r="J16" s="39" t="s">
        <v>249</v>
      </c>
      <c r="K16" s="70">
        <v>7</v>
      </c>
      <c r="L16" s="70">
        <v>4</v>
      </c>
      <c r="M16" s="70">
        <v>7</v>
      </c>
      <c r="N16" s="70">
        <v>7</v>
      </c>
      <c r="O16" s="70">
        <v>0</v>
      </c>
      <c r="P16" s="295">
        <f t="shared" si="0"/>
        <v>25</v>
      </c>
      <c r="Q16" s="296">
        <f t="shared" si="1"/>
        <v>71.428571428571431</v>
      </c>
      <c r="R16" s="260" t="s">
        <v>824</v>
      </c>
    </row>
    <row r="17" spans="1:18" s="210" customFormat="1" ht="15.75" customHeight="1" x14ac:dyDescent="0.2">
      <c r="A17" s="34">
        <v>10</v>
      </c>
      <c r="B17" s="28" t="s">
        <v>178</v>
      </c>
      <c r="C17" s="28" t="s">
        <v>147</v>
      </c>
      <c r="D17" s="28" t="s">
        <v>139</v>
      </c>
      <c r="E17" s="294" t="s">
        <v>9</v>
      </c>
      <c r="F17" s="43">
        <v>41497</v>
      </c>
      <c r="G17" s="34" t="s">
        <v>3</v>
      </c>
      <c r="H17" s="39" t="s">
        <v>232</v>
      </c>
      <c r="I17" s="295">
        <v>4</v>
      </c>
      <c r="J17" s="39" t="s">
        <v>247</v>
      </c>
      <c r="K17" s="70">
        <v>0</v>
      </c>
      <c r="L17" s="70">
        <v>7</v>
      </c>
      <c r="M17" s="70">
        <v>7</v>
      </c>
      <c r="N17" s="70">
        <v>3</v>
      </c>
      <c r="O17" s="70">
        <v>7</v>
      </c>
      <c r="P17" s="295">
        <f t="shared" si="0"/>
        <v>24</v>
      </c>
      <c r="Q17" s="296">
        <f t="shared" si="1"/>
        <v>68.571428571428569</v>
      </c>
      <c r="R17" s="260" t="s">
        <v>824</v>
      </c>
    </row>
    <row r="18" spans="1:18" s="210" customFormat="1" ht="15.75" customHeight="1" x14ac:dyDescent="0.2">
      <c r="A18" s="34">
        <v>11</v>
      </c>
      <c r="B18" s="34" t="s">
        <v>56</v>
      </c>
      <c r="C18" s="34" t="s">
        <v>57</v>
      </c>
      <c r="D18" s="34" t="s">
        <v>58</v>
      </c>
      <c r="E18" s="294" t="s">
        <v>9</v>
      </c>
      <c r="F18" s="324">
        <v>41679</v>
      </c>
      <c r="G18" s="34" t="s">
        <v>3</v>
      </c>
      <c r="H18" s="35" t="s">
        <v>235</v>
      </c>
      <c r="I18" s="295">
        <v>4</v>
      </c>
      <c r="J18" s="35" t="s">
        <v>812</v>
      </c>
      <c r="K18" s="327">
        <v>7</v>
      </c>
      <c r="L18" s="327">
        <v>6</v>
      </c>
      <c r="M18" s="327">
        <v>2</v>
      </c>
      <c r="N18" s="327">
        <v>7</v>
      </c>
      <c r="O18" s="327">
        <v>0</v>
      </c>
      <c r="P18" s="295">
        <f t="shared" si="0"/>
        <v>22</v>
      </c>
      <c r="Q18" s="296">
        <f t="shared" si="1"/>
        <v>62.857142857142854</v>
      </c>
      <c r="R18" s="260" t="s">
        <v>824</v>
      </c>
    </row>
    <row r="19" spans="1:18" s="210" customFormat="1" ht="15.75" customHeight="1" x14ac:dyDescent="0.2">
      <c r="A19" s="34">
        <v>12</v>
      </c>
      <c r="B19" s="328" t="s">
        <v>66</v>
      </c>
      <c r="C19" s="328" t="s">
        <v>67</v>
      </c>
      <c r="D19" s="328" t="s">
        <v>68</v>
      </c>
      <c r="E19" s="294" t="s">
        <v>279</v>
      </c>
      <c r="F19" s="329">
        <v>41606</v>
      </c>
      <c r="G19" s="34" t="s">
        <v>3</v>
      </c>
      <c r="H19" s="330" t="s">
        <v>238</v>
      </c>
      <c r="I19" s="295">
        <v>4</v>
      </c>
      <c r="J19" s="330" t="s">
        <v>257</v>
      </c>
      <c r="K19" s="327">
        <v>7</v>
      </c>
      <c r="L19" s="327">
        <v>0</v>
      </c>
      <c r="M19" s="327">
        <v>0</v>
      </c>
      <c r="N19" s="327">
        <v>7</v>
      </c>
      <c r="O19" s="327">
        <v>7</v>
      </c>
      <c r="P19" s="295">
        <f t="shared" si="0"/>
        <v>21</v>
      </c>
      <c r="Q19" s="296">
        <f t="shared" si="1"/>
        <v>60</v>
      </c>
      <c r="R19" s="260" t="s">
        <v>824</v>
      </c>
    </row>
    <row r="20" spans="1:18" s="210" customFormat="1" ht="15.75" customHeight="1" x14ac:dyDescent="0.2">
      <c r="A20" s="34">
        <v>13</v>
      </c>
      <c r="B20" s="34" t="s">
        <v>25</v>
      </c>
      <c r="C20" s="34" t="s">
        <v>26</v>
      </c>
      <c r="D20" s="34" t="s">
        <v>27</v>
      </c>
      <c r="E20" s="294" t="s">
        <v>279</v>
      </c>
      <c r="F20" s="41">
        <v>41485</v>
      </c>
      <c r="G20" s="34" t="s">
        <v>3</v>
      </c>
      <c r="H20" s="35" t="s">
        <v>231</v>
      </c>
      <c r="I20" s="295">
        <v>4</v>
      </c>
      <c r="J20" s="35" t="s">
        <v>245</v>
      </c>
      <c r="K20" s="70">
        <v>7</v>
      </c>
      <c r="L20" s="70">
        <v>7</v>
      </c>
      <c r="M20" s="70">
        <v>0</v>
      </c>
      <c r="N20" s="70">
        <v>7</v>
      </c>
      <c r="O20" s="70">
        <v>0</v>
      </c>
      <c r="P20" s="295">
        <f t="shared" si="0"/>
        <v>21</v>
      </c>
      <c r="Q20" s="296">
        <f t="shared" si="1"/>
        <v>60</v>
      </c>
      <c r="R20" s="260" t="s">
        <v>824</v>
      </c>
    </row>
    <row r="21" spans="1:18" s="210" customFormat="1" ht="15.75" customHeight="1" x14ac:dyDescent="0.2">
      <c r="A21" s="34">
        <v>14</v>
      </c>
      <c r="B21" s="28" t="s">
        <v>86</v>
      </c>
      <c r="C21" s="28" t="s">
        <v>37</v>
      </c>
      <c r="D21" s="28" t="s">
        <v>87</v>
      </c>
      <c r="E21" s="294" t="s">
        <v>9</v>
      </c>
      <c r="F21" s="323">
        <v>41533</v>
      </c>
      <c r="G21" s="34" t="s">
        <v>3</v>
      </c>
      <c r="H21" s="39" t="s">
        <v>232</v>
      </c>
      <c r="I21" s="295">
        <v>4</v>
      </c>
      <c r="J21" s="39" t="s">
        <v>264</v>
      </c>
      <c r="K21" s="327">
        <v>7</v>
      </c>
      <c r="L21" s="327">
        <v>7</v>
      </c>
      <c r="M21" s="327">
        <v>0</v>
      </c>
      <c r="N21" s="327">
        <v>7</v>
      </c>
      <c r="O21" s="327">
        <v>0</v>
      </c>
      <c r="P21" s="295">
        <f t="shared" si="0"/>
        <v>21</v>
      </c>
      <c r="Q21" s="296">
        <f t="shared" si="1"/>
        <v>60</v>
      </c>
      <c r="R21" s="260" t="s">
        <v>824</v>
      </c>
    </row>
    <row r="22" spans="1:18" s="210" customFormat="1" ht="15.75" customHeight="1" x14ac:dyDescent="0.2">
      <c r="A22" s="34">
        <v>15</v>
      </c>
      <c r="B22" s="34" t="s">
        <v>154</v>
      </c>
      <c r="C22" s="34" t="s">
        <v>155</v>
      </c>
      <c r="D22" s="34" t="s">
        <v>156</v>
      </c>
      <c r="E22" s="294" t="s">
        <v>279</v>
      </c>
      <c r="F22" s="48">
        <v>41699</v>
      </c>
      <c r="G22" s="34" t="s">
        <v>3</v>
      </c>
      <c r="H22" s="35" t="s">
        <v>241</v>
      </c>
      <c r="I22" s="295">
        <v>4</v>
      </c>
      <c r="J22" s="35" t="s">
        <v>273</v>
      </c>
      <c r="K22" s="71">
        <v>7</v>
      </c>
      <c r="L22" s="71">
        <v>0</v>
      </c>
      <c r="M22" s="71">
        <v>7</v>
      </c>
      <c r="N22" s="71">
        <v>7</v>
      </c>
      <c r="O22" s="71">
        <v>0</v>
      </c>
      <c r="P22" s="295">
        <f t="shared" si="0"/>
        <v>21</v>
      </c>
      <c r="Q22" s="296">
        <f t="shared" si="1"/>
        <v>60</v>
      </c>
      <c r="R22" s="260" t="s">
        <v>824</v>
      </c>
    </row>
    <row r="23" spans="1:18" s="210" customFormat="1" ht="15.75" customHeight="1" x14ac:dyDescent="0.2">
      <c r="A23" s="34">
        <v>16</v>
      </c>
      <c r="B23" s="29" t="s">
        <v>184</v>
      </c>
      <c r="C23" s="29" t="s">
        <v>185</v>
      </c>
      <c r="D23" s="29" t="s">
        <v>186</v>
      </c>
      <c r="E23" s="294" t="s">
        <v>9</v>
      </c>
      <c r="F23" s="43">
        <v>41680</v>
      </c>
      <c r="G23" s="34" t="s">
        <v>3</v>
      </c>
      <c r="H23" s="31" t="s">
        <v>233</v>
      </c>
      <c r="I23" s="295">
        <v>4</v>
      </c>
      <c r="J23" s="31" t="s">
        <v>251</v>
      </c>
      <c r="K23" s="71">
        <v>7</v>
      </c>
      <c r="L23" s="71">
        <v>0</v>
      </c>
      <c r="M23" s="71">
        <v>0</v>
      </c>
      <c r="N23" s="71">
        <v>7</v>
      </c>
      <c r="O23" s="71">
        <v>7</v>
      </c>
      <c r="P23" s="295">
        <f t="shared" si="0"/>
        <v>21</v>
      </c>
      <c r="Q23" s="296">
        <f t="shared" si="1"/>
        <v>60</v>
      </c>
      <c r="R23" s="260" t="s">
        <v>824</v>
      </c>
    </row>
    <row r="24" spans="1:18" s="210" customFormat="1" ht="15.75" customHeight="1" x14ac:dyDescent="0.2">
      <c r="A24" s="34">
        <v>17</v>
      </c>
      <c r="B24" s="34" t="s">
        <v>118</v>
      </c>
      <c r="C24" s="34" t="s">
        <v>119</v>
      </c>
      <c r="D24" s="34" t="s">
        <v>120</v>
      </c>
      <c r="E24" s="294" t="s">
        <v>279</v>
      </c>
      <c r="F24" s="45">
        <v>41504</v>
      </c>
      <c r="G24" s="34" t="s">
        <v>3</v>
      </c>
      <c r="H24" s="35" t="s">
        <v>242</v>
      </c>
      <c r="I24" s="295">
        <v>4</v>
      </c>
      <c r="J24" s="35" t="s">
        <v>270</v>
      </c>
      <c r="K24" s="72">
        <v>7</v>
      </c>
      <c r="L24" s="72">
        <v>7</v>
      </c>
      <c r="M24" s="72">
        <v>0</v>
      </c>
      <c r="N24" s="72">
        <v>7</v>
      </c>
      <c r="O24" s="72">
        <v>0</v>
      </c>
      <c r="P24" s="295">
        <f t="shared" si="0"/>
        <v>21</v>
      </c>
      <c r="Q24" s="296">
        <f t="shared" si="1"/>
        <v>60</v>
      </c>
      <c r="R24" s="260" t="s">
        <v>824</v>
      </c>
    </row>
    <row r="25" spans="1:18" s="210" customFormat="1" ht="15.75" customHeight="1" x14ac:dyDescent="0.2">
      <c r="A25" s="25">
        <v>18</v>
      </c>
      <c r="B25" s="23" t="s">
        <v>191</v>
      </c>
      <c r="C25" s="23" t="s">
        <v>192</v>
      </c>
      <c r="D25" s="23" t="s">
        <v>177</v>
      </c>
      <c r="E25" s="236" t="s">
        <v>9</v>
      </c>
      <c r="F25" s="345">
        <v>41586</v>
      </c>
      <c r="G25" s="25" t="s">
        <v>3</v>
      </c>
      <c r="H25" s="54" t="s">
        <v>234</v>
      </c>
      <c r="I25" s="218">
        <v>4</v>
      </c>
      <c r="J25" s="24" t="s">
        <v>253</v>
      </c>
      <c r="K25" s="222">
        <v>7</v>
      </c>
      <c r="L25" s="222">
        <v>5</v>
      </c>
      <c r="M25" s="222">
        <v>2</v>
      </c>
      <c r="N25" s="222">
        <v>7</v>
      </c>
      <c r="O25" s="222">
        <v>0</v>
      </c>
      <c r="P25" s="218">
        <f t="shared" si="0"/>
        <v>21</v>
      </c>
      <c r="Q25" s="219">
        <f t="shared" si="1"/>
        <v>60</v>
      </c>
      <c r="R25" s="223" t="s">
        <v>824</v>
      </c>
    </row>
    <row r="26" spans="1:18" s="331" customFormat="1" ht="15.75" customHeight="1" x14ac:dyDescent="0.2">
      <c r="A26" s="34">
        <v>19</v>
      </c>
      <c r="B26" s="28" t="s">
        <v>39</v>
      </c>
      <c r="C26" s="28" t="s">
        <v>40</v>
      </c>
      <c r="D26" s="28" t="s">
        <v>41</v>
      </c>
      <c r="E26" s="294" t="s">
        <v>9</v>
      </c>
      <c r="F26" s="323">
        <v>41915</v>
      </c>
      <c r="G26" s="34" t="s">
        <v>3</v>
      </c>
      <c r="H26" s="39" t="s">
        <v>232</v>
      </c>
      <c r="I26" s="295">
        <v>4</v>
      </c>
      <c r="J26" s="39" t="s">
        <v>249</v>
      </c>
      <c r="K26" s="71">
        <v>7</v>
      </c>
      <c r="L26" s="71">
        <v>0</v>
      </c>
      <c r="M26" s="71">
        <v>2</v>
      </c>
      <c r="N26" s="71">
        <v>3</v>
      </c>
      <c r="O26" s="71">
        <v>7</v>
      </c>
      <c r="P26" s="295">
        <f t="shared" si="0"/>
        <v>19</v>
      </c>
      <c r="Q26" s="296">
        <f t="shared" si="1"/>
        <v>54.285714285714285</v>
      </c>
      <c r="R26" s="260" t="s">
        <v>824</v>
      </c>
    </row>
    <row r="27" spans="1:18" ht="15.75" customHeight="1" x14ac:dyDescent="0.2">
      <c r="A27" s="34">
        <v>20</v>
      </c>
      <c r="B27" s="34" t="s">
        <v>121</v>
      </c>
      <c r="C27" s="34" t="s">
        <v>122</v>
      </c>
      <c r="D27" s="34" t="s">
        <v>123</v>
      </c>
      <c r="E27" s="294" t="s">
        <v>279</v>
      </c>
      <c r="F27" s="45">
        <v>41674</v>
      </c>
      <c r="G27" s="34" t="s">
        <v>3</v>
      </c>
      <c r="H27" s="35" t="s">
        <v>243</v>
      </c>
      <c r="I27" s="295">
        <v>4</v>
      </c>
      <c r="J27" s="35" t="s">
        <v>807</v>
      </c>
      <c r="K27" s="70">
        <v>7</v>
      </c>
      <c r="L27" s="70">
        <v>0</v>
      </c>
      <c r="M27" s="70">
        <v>2</v>
      </c>
      <c r="N27" s="70">
        <v>7</v>
      </c>
      <c r="O27" s="70">
        <v>0</v>
      </c>
      <c r="P27" s="295">
        <f t="shared" si="0"/>
        <v>16</v>
      </c>
      <c r="Q27" s="296">
        <f t="shared" si="1"/>
        <v>45.714285714285715</v>
      </c>
      <c r="R27" s="209"/>
    </row>
    <row r="28" spans="1:18" ht="15.75" customHeight="1" x14ac:dyDescent="0.2">
      <c r="A28" s="34">
        <v>21</v>
      </c>
      <c r="B28" s="28" t="s">
        <v>98</v>
      </c>
      <c r="C28" s="28" t="s">
        <v>99</v>
      </c>
      <c r="D28" s="28" t="s">
        <v>50</v>
      </c>
      <c r="E28" s="294" t="s">
        <v>279</v>
      </c>
      <c r="F28" s="43">
        <v>41628</v>
      </c>
      <c r="G28" s="34" t="s">
        <v>3</v>
      </c>
      <c r="H28" s="39" t="s">
        <v>232</v>
      </c>
      <c r="I28" s="295">
        <v>4</v>
      </c>
      <c r="J28" s="39" t="s">
        <v>249</v>
      </c>
      <c r="K28" s="70">
        <v>7</v>
      </c>
      <c r="L28" s="70">
        <v>0</v>
      </c>
      <c r="M28" s="70">
        <v>0</v>
      </c>
      <c r="N28" s="70">
        <v>0</v>
      </c>
      <c r="O28" s="70">
        <v>7</v>
      </c>
      <c r="P28" s="295">
        <f t="shared" si="0"/>
        <v>14</v>
      </c>
      <c r="Q28" s="296">
        <f t="shared" si="1"/>
        <v>40</v>
      </c>
      <c r="R28" s="209"/>
    </row>
    <row r="29" spans="1:18" ht="15.75" customHeight="1" x14ac:dyDescent="0.2">
      <c r="A29" s="34">
        <v>22</v>
      </c>
      <c r="B29" s="29" t="s">
        <v>42</v>
      </c>
      <c r="C29" s="29" t="s">
        <v>43</v>
      </c>
      <c r="D29" s="29" t="s">
        <v>44</v>
      </c>
      <c r="E29" s="294" t="s">
        <v>9</v>
      </c>
      <c r="F29" s="43">
        <v>41485</v>
      </c>
      <c r="G29" s="34" t="s">
        <v>3</v>
      </c>
      <c r="H29" s="31" t="s">
        <v>233</v>
      </c>
      <c r="I29" s="295">
        <v>4</v>
      </c>
      <c r="J29" s="31" t="s">
        <v>250</v>
      </c>
      <c r="K29" s="71">
        <v>7</v>
      </c>
      <c r="L29" s="71">
        <v>0</v>
      </c>
      <c r="M29" s="71">
        <v>0</v>
      </c>
      <c r="N29" s="71">
        <v>7</v>
      </c>
      <c r="O29" s="71">
        <v>0</v>
      </c>
      <c r="P29" s="295">
        <f t="shared" si="0"/>
        <v>14</v>
      </c>
      <c r="Q29" s="296">
        <f t="shared" si="1"/>
        <v>40</v>
      </c>
      <c r="R29" s="209"/>
    </row>
    <row r="30" spans="1:18" ht="15.75" customHeight="1" x14ac:dyDescent="0.2">
      <c r="A30" s="34">
        <v>23</v>
      </c>
      <c r="B30" s="29" t="s">
        <v>189</v>
      </c>
      <c r="C30" s="29" t="s">
        <v>190</v>
      </c>
      <c r="D30" s="29" t="s">
        <v>143</v>
      </c>
      <c r="E30" s="294" t="s">
        <v>9</v>
      </c>
      <c r="F30" s="44">
        <v>41871</v>
      </c>
      <c r="G30" s="34" t="s">
        <v>3</v>
      </c>
      <c r="H30" s="55" t="s">
        <v>234</v>
      </c>
      <c r="I30" s="295">
        <v>4</v>
      </c>
      <c r="J30" s="31" t="s">
        <v>253</v>
      </c>
      <c r="K30" s="72">
        <v>7</v>
      </c>
      <c r="L30" s="72">
        <v>0</v>
      </c>
      <c r="M30" s="72">
        <v>0</v>
      </c>
      <c r="N30" s="72">
        <v>7</v>
      </c>
      <c r="O30" s="72">
        <v>0</v>
      </c>
      <c r="P30" s="295">
        <f t="shared" si="0"/>
        <v>14</v>
      </c>
      <c r="Q30" s="296">
        <f t="shared" si="1"/>
        <v>40</v>
      </c>
      <c r="R30" s="209"/>
    </row>
    <row r="31" spans="1:18" ht="15.75" customHeight="1" x14ac:dyDescent="0.2">
      <c r="A31" s="34">
        <v>24</v>
      </c>
      <c r="B31" s="34" t="s">
        <v>31</v>
      </c>
      <c r="C31" s="34" t="s">
        <v>32</v>
      </c>
      <c r="D31" s="34" t="s">
        <v>33</v>
      </c>
      <c r="E31" s="294" t="s">
        <v>279</v>
      </c>
      <c r="F31" s="41">
        <v>41238</v>
      </c>
      <c r="G31" s="34" t="s">
        <v>3</v>
      </c>
      <c r="H31" s="35" t="s">
        <v>231</v>
      </c>
      <c r="I31" s="295">
        <v>4</v>
      </c>
      <c r="J31" s="35" t="s">
        <v>245</v>
      </c>
      <c r="K31" s="70">
        <v>7</v>
      </c>
      <c r="L31" s="70">
        <v>0</v>
      </c>
      <c r="M31" s="70">
        <v>0</v>
      </c>
      <c r="N31" s="70">
        <v>0</v>
      </c>
      <c r="O31" s="70">
        <v>7</v>
      </c>
      <c r="P31" s="295">
        <f t="shared" si="0"/>
        <v>14</v>
      </c>
      <c r="Q31" s="296">
        <f t="shared" si="1"/>
        <v>40</v>
      </c>
      <c r="R31" s="209"/>
    </row>
    <row r="32" spans="1:18" ht="15.75" customHeight="1" x14ac:dyDescent="0.2">
      <c r="A32" s="34">
        <v>25</v>
      </c>
      <c r="B32" s="29" t="s">
        <v>75</v>
      </c>
      <c r="C32" s="29" t="s">
        <v>76</v>
      </c>
      <c r="D32" s="29" t="s">
        <v>77</v>
      </c>
      <c r="E32" s="294" t="s">
        <v>9</v>
      </c>
      <c r="F32" s="43">
        <v>41656</v>
      </c>
      <c r="G32" s="34" t="s">
        <v>3</v>
      </c>
      <c r="H32" s="31" t="s">
        <v>239</v>
      </c>
      <c r="I32" s="295">
        <v>4</v>
      </c>
      <c r="J32" s="31" t="s">
        <v>260</v>
      </c>
      <c r="K32" s="72">
        <v>7</v>
      </c>
      <c r="L32" s="72">
        <v>0</v>
      </c>
      <c r="M32" s="72">
        <v>0</v>
      </c>
      <c r="N32" s="72">
        <v>7</v>
      </c>
      <c r="O32" s="72">
        <v>0</v>
      </c>
      <c r="P32" s="295">
        <f t="shared" si="0"/>
        <v>14</v>
      </c>
      <c r="Q32" s="296">
        <f t="shared" si="1"/>
        <v>40</v>
      </c>
      <c r="R32" s="209"/>
    </row>
    <row r="33" spans="1:18" ht="15.75" customHeight="1" x14ac:dyDescent="0.2">
      <c r="A33" s="34">
        <v>26</v>
      </c>
      <c r="B33" s="34" t="s">
        <v>140</v>
      </c>
      <c r="C33" s="34" t="s">
        <v>141</v>
      </c>
      <c r="D33" s="34" t="s">
        <v>41</v>
      </c>
      <c r="E33" s="294" t="s">
        <v>9</v>
      </c>
      <c r="F33" s="41">
        <v>41636</v>
      </c>
      <c r="G33" s="34" t="s">
        <v>3</v>
      </c>
      <c r="H33" s="35" t="s">
        <v>231</v>
      </c>
      <c r="I33" s="295">
        <v>4</v>
      </c>
      <c r="J33" s="35" t="s">
        <v>272</v>
      </c>
      <c r="K33" s="72">
        <v>7</v>
      </c>
      <c r="L33" s="72">
        <v>0</v>
      </c>
      <c r="M33" s="72">
        <v>0</v>
      </c>
      <c r="N33" s="72">
        <v>7</v>
      </c>
      <c r="O33" s="72">
        <v>0</v>
      </c>
      <c r="P33" s="295">
        <f t="shared" si="0"/>
        <v>14</v>
      </c>
      <c r="Q33" s="296">
        <f t="shared" si="1"/>
        <v>40</v>
      </c>
      <c r="R33" s="209"/>
    </row>
    <row r="34" spans="1:18" ht="15.75" customHeight="1" x14ac:dyDescent="0.2">
      <c r="A34" s="34">
        <v>27</v>
      </c>
      <c r="B34" s="29" t="s">
        <v>179</v>
      </c>
      <c r="C34" s="29" t="s">
        <v>180</v>
      </c>
      <c r="D34" s="29" t="s">
        <v>108</v>
      </c>
      <c r="E34" s="294" t="s">
        <v>279</v>
      </c>
      <c r="F34" s="43">
        <v>41487</v>
      </c>
      <c r="G34" s="34" t="s">
        <v>3</v>
      </c>
      <c r="H34" s="31" t="s">
        <v>233</v>
      </c>
      <c r="I34" s="295">
        <v>4</v>
      </c>
      <c r="J34" s="31" t="s">
        <v>266</v>
      </c>
      <c r="K34" s="70">
        <v>7</v>
      </c>
      <c r="L34" s="70">
        <v>0</v>
      </c>
      <c r="M34" s="70">
        <v>0</v>
      </c>
      <c r="N34" s="70">
        <v>7</v>
      </c>
      <c r="O34" s="70">
        <v>0</v>
      </c>
      <c r="P34" s="295">
        <f t="shared" si="0"/>
        <v>14</v>
      </c>
      <c r="Q34" s="296">
        <f t="shared" si="1"/>
        <v>40</v>
      </c>
      <c r="R34" s="209"/>
    </row>
    <row r="35" spans="1:18" ht="15.75" customHeight="1" x14ac:dyDescent="0.2">
      <c r="A35" s="34">
        <v>28</v>
      </c>
      <c r="B35" s="29" t="s">
        <v>116</v>
      </c>
      <c r="C35" s="29" t="s">
        <v>193</v>
      </c>
      <c r="D35" s="29" t="s">
        <v>63</v>
      </c>
      <c r="E35" s="294" t="s">
        <v>279</v>
      </c>
      <c r="F35" s="44">
        <v>41434</v>
      </c>
      <c r="G35" s="34" t="s">
        <v>3</v>
      </c>
      <c r="H35" s="55" t="s">
        <v>234</v>
      </c>
      <c r="I35" s="295">
        <v>4</v>
      </c>
      <c r="J35" s="31" t="s">
        <v>275</v>
      </c>
      <c r="K35" s="70">
        <v>7</v>
      </c>
      <c r="L35" s="70">
        <v>0</v>
      </c>
      <c r="M35" s="70">
        <v>0</v>
      </c>
      <c r="N35" s="70">
        <v>7</v>
      </c>
      <c r="O35" s="70">
        <v>0</v>
      </c>
      <c r="P35" s="295">
        <f t="shared" si="0"/>
        <v>14</v>
      </c>
      <c r="Q35" s="296">
        <f t="shared" si="1"/>
        <v>40</v>
      </c>
      <c r="R35" s="209"/>
    </row>
    <row r="36" spans="1:18" ht="15.75" customHeight="1" x14ac:dyDescent="0.2">
      <c r="A36" s="34">
        <v>29</v>
      </c>
      <c r="B36" s="29" t="s">
        <v>181</v>
      </c>
      <c r="C36" s="29" t="s">
        <v>182</v>
      </c>
      <c r="D36" s="29" t="s">
        <v>183</v>
      </c>
      <c r="E36" s="294" t="s">
        <v>279</v>
      </c>
      <c r="F36" s="43">
        <v>41444</v>
      </c>
      <c r="G36" s="34" t="s">
        <v>3</v>
      </c>
      <c r="H36" s="31" t="s">
        <v>233</v>
      </c>
      <c r="I36" s="295">
        <v>4</v>
      </c>
      <c r="J36" s="31" t="s">
        <v>251</v>
      </c>
      <c r="K36" s="72">
        <v>7</v>
      </c>
      <c r="L36" s="72">
        <v>0</v>
      </c>
      <c r="M36" s="72">
        <v>0</v>
      </c>
      <c r="N36" s="72">
        <v>7</v>
      </c>
      <c r="O36" s="72">
        <v>0</v>
      </c>
      <c r="P36" s="295">
        <f t="shared" si="0"/>
        <v>14</v>
      </c>
      <c r="Q36" s="296">
        <f t="shared" si="1"/>
        <v>40</v>
      </c>
      <c r="R36" s="209"/>
    </row>
    <row r="37" spans="1:18" ht="15.75" customHeight="1" x14ac:dyDescent="0.2">
      <c r="A37" s="34">
        <v>30</v>
      </c>
      <c r="B37" s="29" t="s">
        <v>100</v>
      </c>
      <c r="C37" s="29" t="s">
        <v>26</v>
      </c>
      <c r="D37" s="29" t="s">
        <v>101</v>
      </c>
      <c r="E37" s="294" t="s">
        <v>279</v>
      </c>
      <c r="F37" s="43">
        <v>41460</v>
      </c>
      <c r="G37" s="34" t="s">
        <v>3</v>
      </c>
      <c r="H37" s="31" t="s">
        <v>233</v>
      </c>
      <c r="I37" s="295">
        <v>4</v>
      </c>
      <c r="J37" s="31" t="s">
        <v>266</v>
      </c>
      <c r="K37" s="70">
        <v>7</v>
      </c>
      <c r="L37" s="70">
        <v>0</v>
      </c>
      <c r="M37" s="70">
        <v>0</v>
      </c>
      <c r="N37" s="70">
        <v>7</v>
      </c>
      <c r="O37" s="70">
        <v>0</v>
      </c>
      <c r="P37" s="295">
        <f t="shared" si="0"/>
        <v>14</v>
      </c>
      <c r="Q37" s="296">
        <f t="shared" si="1"/>
        <v>40</v>
      </c>
      <c r="R37" s="209"/>
    </row>
    <row r="38" spans="1:18" ht="15.75" customHeight="1" x14ac:dyDescent="0.2">
      <c r="A38" s="34">
        <v>31</v>
      </c>
      <c r="B38" s="28" t="s">
        <v>226</v>
      </c>
      <c r="C38" s="28" t="s">
        <v>225</v>
      </c>
      <c r="D38" s="28" t="s">
        <v>94</v>
      </c>
      <c r="E38" s="294" t="s">
        <v>279</v>
      </c>
      <c r="F38" s="43">
        <v>41623</v>
      </c>
      <c r="G38" s="34" t="s">
        <v>3</v>
      </c>
      <c r="H38" s="39" t="s">
        <v>232</v>
      </c>
      <c r="I38" s="295">
        <v>4</v>
      </c>
      <c r="J38" s="39" t="s">
        <v>249</v>
      </c>
      <c r="K38" s="71">
        <v>7</v>
      </c>
      <c r="L38" s="71">
        <v>0</v>
      </c>
      <c r="M38" s="71">
        <v>0</v>
      </c>
      <c r="N38" s="71">
        <v>7</v>
      </c>
      <c r="O38" s="71">
        <v>0</v>
      </c>
      <c r="P38" s="295">
        <f t="shared" si="0"/>
        <v>14</v>
      </c>
      <c r="Q38" s="296">
        <f t="shared" si="1"/>
        <v>40</v>
      </c>
      <c r="R38" s="209"/>
    </row>
    <row r="39" spans="1:18" ht="15.75" customHeight="1" x14ac:dyDescent="0.2">
      <c r="A39" s="34">
        <v>32</v>
      </c>
      <c r="B39" s="28" t="s">
        <v>159</v>
      </c>
      <c r="C39" s="28" t="s">
        <v>160</v>
      </c>
      <c r="D39" s="28" t="s">
        <v>161</v>
      </c>
      <c r="E39" s="294" t="s">
        <v>9</v>
      </c>
      <c r="F39" s="43">
        <v>41789</v>
      </c>
      <c r="G39" s="34" t="s">
        <v>3</v>
      </c>
      <c r="H39" s="39" t="s">
        <v>232</v>
      </c>
      <c r="I39" s="295">
        <v>4</v>
      </c>
      <c r="J39" s="39" t="s">
        <v>249</v>
      </c>
      <c r="K39" s="71">
        <v>7</v>
      </c>
      <c r="L39" s="71">
        <v>0</v>
      </c>
      <c r="M39" s="71">
        <v>0</v>
      </c>
      <c r="N39" s="71">
        <v>7</v>
      </c>
      <c r="O39" s="71">
        <v>0</v>
      </c>
      <c r="P39" s="295">
        <f t="shared" si="0"/>
        <v>14</v>
      </c>
      <c r="Q39" s="296">
        <f t="shared" si="1"/>
        <v>40</v>
      </c>
      <c r="R39" s="209"/>
    </row>
    <row r="40" spans="1:18" ht="15.75" customHeight="1" x14ac:dyDescent="0.2">
      <c r="A40" s="34">
        <v>33</v>
      </c>
      <c r="B40" s="33" t="s">
        <v>61</v>
      </c>
      <c r="C40" s="33" t="s">
        <v>62</v>
      </c>
      <c r="D40" s="33" t="s">
        <v>63</v>
      </c>
      <c r="E40" s="294" t="s">
        <v>279</v>
      </c>
      <c r="F40" s="47">
        <v>41465</v>
      </c>
      <c r="G40" s="34" t="s">
        <v>3</v>
      </c>
      <c r="H40" s="35" t="s">
        <v>237</v>
      </c>
      <c r="I40" s="295">
        <v>4</v>
      </c>
      <c r="J40" s="32" t="s">
        <v>256</v>
      </c>
      <c r="K40" s="71">
        <v>7</v>
      </c>
      <c r="L40" s="71">
        <v>0</v>
      </c>
      <c r="M40" s="71">
        <v>0</v>
      </c>
      <c r="N40" s="71">
        <v>7</v>
      </c>
      <c r="O40" s="71">
        <v>0</v>
      </c>
      <c r="P40" s="295">
        <f t="shared" ref="P40:P71" si="2">SUM(K40:O40)</f>
        <v>14</v>
      </c>
      <c r="Q40" s="296">
        <f t="shared" ref="Q40:Q71" si="3">P40*100/35</f>
        <v>40</v>
      </c>
      <c r="R40" s="209"/>
    </row>
    <row r="41" spans="1:18" ht="15.75" customHeight="1" x14ac:dyDescent="0.2">
      <c r="A41" s="34">
        <v>34</v>
      </c>
      <c r="B41" s="29" t="s">
        <v>48</v>
      </c>
      <c r="C41" s="29" t="s">
        <v>49</v>
      </c>
      <c r="D41" s="29" t="s">
        <v>50</v>
      </c>
      <c r="E41" s="294" t="s">
        <v>279</v>
      </c>
      <c r="F41" s="30" t="s">
        <v>227</v>
      </c>
      <c r="G41" s="34" t="s">
        <v>3</v>
      </c>
      <c r="H41" s="55" t="s">
        <v>234</v>
      </c>
      <c r="I41" s="295">
        <v>4</v>
      </c>
      <c r="J41" s="31" t="s">
        <v>252</v>
      </c>
      <c r="K41" s="71">
        <v>7</v>
      </c>
      <c r="L41" s="71">
        <v>0</v>
      </c>
      <c r="M41" s="71">
        <v>0</v>
      </c>
      <c r="N41" s="71">
        <v>7</v>
      </c>
      <c r="O41" s="71">
        <v>0</v>
      </c>
      <c r="P41" s="295">
        <f t="shared" si="2"/>
        <v>14</v>
      </c>
      <c r="Q41" s="296">
        <f t="shared" si="3"/>
        <v>40</v>
      </c>
      <c r="R41" s="209"/>
    </row>
    <row r="42" spans="1:18" ht="15.75" customHeight="1" x14ac:dyDescent="0.2">
      <c r="A42" s="34">
        <v>35</v>
      </c>
      <c r="B42" s="34" t="s">
        <v>148</v>
      </c>
      <c r="C42" s="34" t="s">
        <v>149</v>
      </c>
      <c r="D42" s="34" t="s">
        <v>150</v>
      </c>
      <c r="E42" s="294" t="s">
        <v>9</v>
      </c>
      <c r="F42" s="48">
        <v>41431</v>
      </c>
      <c r="G42" s="34" t="s">
        <v>3</v>
      </c>
      <c r="H42" s="35" t="s">
        <v>241</v>
      </c>
      <c r="I42" s="295">
        <v>4</v>
      </c>
      <c r="J42" s="35" t="s">
        <v>263</v>
      </c>
      <c r="K42" s="72">
        <v>7</v>
      </c>
      <c r="L42" s="72">
        <v>0</v>
      </c>
      <c r="M42" s="72">
        <v>0</v>
      </c>
      <c r="N42" s="72">
        <v>7</v>
      </c>
      <c r="O42" s="72">
        <v>0</v>
      </c>
      <c r="P42" s="295">
        <f t="shared" si="2"/>
        <v>14</v>
      </c>
      <c r="Q42" s="296">
        <f t="shared" si="3"/>
        <v>40</v>
      </c>
      <c r="R42" s="209"/>
    </row>
    <row r="43" spans="1:18" ht="15.75" customHeight="1" x14ac:dyDescent="0.2">
      <c r="A43" s="34">
        <v>36</v>
      </c>
      <c r="B43" s="28" t="s">
        <v>80</v>
      </c>
      <c r="C43" s="28" t="s">
        <v>81</v>
      </c>
      <c r="D43" s="28" t="s">
        <v>82</v>
      </c>
      <c r="E43" s="294" t="s">
        <v>279</v>
      </c>
      <c r="F43" s="42">
        <v>41498</v>
      </c>
      <c r="G43" s="34" t="s">
        <v>3</v>
      </c>
      <c r="H43" s="39" t="s">
        <v>240</v>
      </c>
      <c r="I43" s="295">
        <v>4</v>
      </c>
      <c r="J43" s="39" t="s">
        <v>262</v>
      </c>
      <c r="K43" s="70">
        <v>7</v>
      </c>
      <c r="L43" s="70">
        <v>4</v>
      </c>
      <c r="M43" s="70">
        <v>0</v>
      </c>
      <c r="N43" s="70">
        <v>3</v>
      </c>
      <c r="O43" s="70">
        <v>0</v>
      </c>
      <c r="P43" s="295">
        <f t="shared" si="2"/>
        <v>14</v>
      </c>
      <c r="Q43" s="296">
        <f t="shared" si="3"/>
        <v>40</v>
      </c>
      <c r="R43" s="209"/>
    </row>
    <row r="44" spans="1:18" ht="15.75" customHeight="1" x14ac:dyDescent="0.2">
      <c r="A44" s="34">
        <v>37</v>
      </c>
      <c r="B44" s="34" t="s">
        <v>204</v>
      </c>
      <c r="C44" s="34" t="s">
        <v>152</v>
      </c>
      <c r="D44" s="34" t="s">
        <v>205</v>
      </c>
      <c r="E44" s="294" t="s">
        <v>9</v>
      </c>
      <c r="F44" s="45">
        <v>41500</v>
      </c>
      <c r="G44" s="34" t="s">
        <v>3</v>
      </c>
      <c r="H44" s="35" t="s">
        <v>235</v>
      </c>
      <c r="I44" s="295">
        <v>4</v>
      </c>
      <c r="J44" s="35" t="s">
        <v>810</v>
      </c>
      <c r="K44" s="70">
        <v>7</v>
      </c>
      <c r="L44" s="70">
        <v>0</v>
      </c>
      <c r="M44" s="70">
        <v>0</v>
      </c>
      <c r="N44" s="70">
        <v>7</v>
      </c>
      <c r="O44" s="70">
        <v>0</v>
      </c>
      <c r="P44" s="295">
        <f t="shared" si="2"/>
        <v>14</v>
      </c>
      <c r="Q44" s="296">
        <f t="shared" si="3"/>
        <v>40</v>
      </c>
      <c r="R44" s="209"/>
    </row>
    <row r="45" spans="1:18" ht="15.75" customHeight="1" x14ac:dyDescent="0.2">
      <c r="A45" s="34">
        <v>38</v>
      </c>
      <c r="B45" s="34" t="s">
        <v>202</v>
      </c>
      <c r="C45" s="34" t="s">
        <v>203</v>
      </c>
      <c r="D45" s="34" t="s">
        <v>146</v>
      </c>
      <c r="E45" s="294" t="s">
        <v>9</v>
      </c>
      <c r="F45" s="45">
        <v>41485</v>
      </c>
      <c r="G45" s="34" t="s">
        <v>3</v>
      </c>
      <c r="H45" s="35" t="s">
        <v>235</v>
      </c>
      <c r="I45" s="295">
        <v>4</v>
      </c>
      <c r="J45" s="35" t="s">
        <v>806</v>
      </c>
      <c r="K45" s="70">
        <v>7</v>
      </c>
      <c r="L45" s="70">
        <v>0</v>
      </c>
      <c r="M45" s="70">
        <v>0</v>
      </c>
      <c r="N45" s="70">
        <v>7</v>
      </c>
      <c r="O45" s="70">
        <v>0</v>
      </c>
      <c r="P45" s="295">
        <f t="shared" si="2"/>
        <v>14</v>
      </c>
      <c r="Q45" s="296">
        <f t="shared" si="3"/>
        <v>40</v>
      </c>
      <c r="R45" s="209"/>
    </row>
    <row r="46" spans="1:18" ht="15.75" customHeight="1" x14ac:dyDescent="0.2">
      <c r="A46" s="34">
        <v>39</v>
      </c>
      <c r="B46" s="29" t="s">
        <v>105</v>
      </c>
      <c r="C46" s="29" t="s">
        <v>106</v>
      </c>
      <c r="D46" s="29" t="s">
        <v>33</v>
      </c>
      <c r="E46" s="294" t="s">
        <v>279</v>
      </c>
      <c r="F46" s="43">
        <v>41642</v>
      </c>
      <c r="G46" s="34" t="s">
        <v>3</v>
      </c>
      <c r="H46" s="55" t="s">
        <v>234</v>
      </c>
      <c r="I46" s="295">
        <v>4</v>
      </c>
      <c r="J46" s="31" t="s">
        <v>253</v>
      </c>
      <c r="K46" s="73">
        <v>7</v>
      </c>
      <c r="L46" s="73">
        <v>0</v>
      </c>
      <c r="M46" s="73">
        <v>0</v>
      </c>
      <c r="N46" s="73">
        <v>7</v>
      </c>
      <c r="O46" s="73">
        <v>0</v>
      </c>
      <c r="P46" s="295">
        <f t="shared" si="2"/>
        <v>14</v>
      </c>
      <c r="Q46" s="296">
        <f t="shared" si="3"/>
        <v>40</v>
      </c>
      <c r="R46" s="209"/>
    </row>
    <row r="47" spans="1:18" ht="15.75" customHeight="1" x14ac:dyDescent="0.2">
      <c r="A47" s="34">
        <v>40</v>
      </c>
      <c r="B47" s="34" t="s">
        <v>197</v>
      </c>
      <c r="C47" s="34" t="s">
        <v>198</v>
      </c>
      <c r="D47" s="34" t="s">
        <v>199</v>
      </c>
      <c r="E47" s="294" t="s">
        <v>279</v>
      </c>
      <c r="F47" s="45">
        <v>41677</v>
      </c>
      <c r="G47" s="34" t="s">
        <v>3</v>
      </c>
      <c r="H47" s="35" t="s">
        <v>235</v>
      </c>
      <c r="I47" s="295">
        <v>4</v>
      </c>
      <c r="J47" s="35" t="s">
        <v>808</v>
      </c>
      <c r="K47" s="70">
        <v>0</v>
      </c>
      <c r="L47" s="70">
        <v>2</v>
      </c>
      <c r="M47" s="70">
        <v>4</v>
      </c>
      <c r="N47" s="70">
        <v>7</v>
      </c>
      <c r="O47" s="70">
        <v>0</v>
      </c>
      <c r="P47" s="295">
        <f t="shared" si="2"/>
        <v>13</v>
      </c>
      <c r="Q47" s="296">
        <f t="shared" si="3"/>
        <v>37.142857142857146</v>
      </c>
      <c r="R47" s="209"/>
    </row>
    <row r="48" spans="1:18" ht="15.75" customHeight="1" x14ac:dyDescent="0.2">
      <c r="A48" s="34">
        <v>41</v>
      </c>
      <c r="B48" s="34" t="s">
        <v>217</v>
      </c>
      <c r="C48" s="34" t="s">
        <v>218</v>
      </c>
      <c r="D48" s="35" t="s">
        <v>38</v>
      </c>
      <c r="E48" s="294" t="s">
        <v>9</v>
      </c>
      <c r="F48" s="45">
        <v>41421</v>
      </c>
      <c r="G48" s="34" t="s">
        <v>3</v>
      </c>
      <c r="H48" s="35" t="s">
        <v>242</v>
      </c>
      <c r="I48" s="295">
        <v>4</v>
      </c>
      <c r="J48" s="35" t="s">
        <v>269</v>
      </c>
      <c r="K48" s="70">
        <v>7</v>
      </c>
      <c r="L48" s="70">
        <v>2</v>
      </c>
      <c r="M48" s="70">
        <v>0</v>
      </c>
      <c r="N48" s="70">
        <v>3</v>
      </c>
      <c r="O48" s="70">
        <v>0</v>
      </c>
      <c r="P48" s="295">
        <f t="shared" si="2"/>
        <v>12</v>
      </c>
      <c r="Q48" s="296">
        <f t="shared" si="3"/>
        <v>34.285714285714285</v>
      </c>
      <c r="R48" s="209"/>
    </row>
    <row r="49" spans="1:18" ht="15.75" customHeight="1" x14ac:dyDescent="0.2">
      <c r="A49" s="34">
        <v>42</v>
      </c>
      <c r="B49" s="34" t="s">
        <v>222</v>
      </c>
      <c r="C49" s="34" t="s">
        <v>223</v>
      </c>
      <c r="D49" s="34" t="s">
        <v>224</v>
      </c>
      <c r="E49" s="294" t="s">
        <v>9</v>
      </c>
      <c r="F49" s="45">
        <v>41591</v>
      </c>
      <c r="G49" s="34" t="s">
        <v>3</v>
      </c>
      <c r="H49" s="35" t="s">
        <v>243</v>
      </c>
      <c r="I49" s="295">
        <v>4</v>
      </c>
      <c r="J49" s="35" t="s">
        <v>809</v>
      </c>
      <c r="K49" s="71">
        <v>0</v>
      </c>
      <c r="L49" s="71">
        <v>0</v>
      </c>
      <c r="M49" s="71">
        <v>2</v>
      </c>
      <c r="N49" s="71">
        <v>3</v>
      </c>
      <c r="O49" s="71">
        <v>7</v>
      </c>
      <c r="P49" s="295">
        <f t="shared" si="2"/>
        <v>12</v>
      </c>
      <c r="Q49" s="296">
        <f t="shared" si="3"/>
        <v>34.285714285714285</v>
      </c>
      <c r="R49" s="209"/>
    </row>
    <row r="50" spans="1:18" ht="15.75" customHeight="1" x14ac:dyDescent="0.2">
      <c r="A50" s="34">
        <v>43</v>
      </c>
      <c r="B50" s="28" t="s">
        <v>129</v>
      </c>
      <c r="C50" s="28" t="s">
        <v>171</v>
      </c>
      <c r="D50" s="28" t="s">
        <v>172</v>
      </c>
      <c r="E50" s="294" t="s">
        <v>9</v>
      </c>
      <c r="F50" s="43">
        <v>41599</v>
      </c>
      <c r="G50" s="34" t="s">
        <v>3</v>
      </c>
      <c r="H50" s="39" t="s">
        <v>232</v>
      </c>
      <c r="I50" s="295">
        <v>4</v>
      </c>
      <c r="J50" s="39" t="s">
        <v>249</v>
      </c>
      <c r="K50" s="70">
        <v>7</v>
      </c>
      <c r="L50" s="70">
        <v>2</v>
      </c>
      <c r="M50" s="70">
        <v>0</v>
      </c>
      <c r="N50" s="70">
        <v>3</v>
      </c>
      <c r="O50" s="70">
        <v>0</v>
      </c>
      <c r="P50" s="295">
        <f t="shared" si="2"/>
        <v>12</v>
      </c>
      <c r="Q50" s="296">
        <f t="shared" si="3"/>
        <v>34.285714285714285</v>
      </c>
      <c r="R50" s="209"/>
    </row>
    <row r="51" spans="1:18" ht="15.75" customHeight="1" x14ac:dyDescent="0.2">
      <c r="A51" s="34">
        <v>44</v>
      </c>
      <c r="B51" s="28" t="s">
        <v>175</v>
      </c>
      <c r="C51" s="28" t="s">
        <v>176</v>
      </c>
      <c r="D51" s="28" t="s">
        <v>177</v>
      </c>
      <c r="E51" s="294" t="s">
        <v>9</v>
      </c>
      <c r="F51" s="43">
        <v>41684</v>
      </c>
      <c r="G51" s="34" t="s">
        <v>3</v>
      </c>
      <c r="H51" s="39" t="s">
        <v>232</v>
      </c>
      <c r="I51" s="295">
        <v>4</v>
      </c>
      <c r="J51" s="39" t="s">
        <v>264</v>
      </c>
      <c r="K51" s="70">
        <v>7</v>
      </c>
      <c r="L51" s="70">
        <v>0</v>
      </c>
      <c r="M51" s="70">
        <v>2</v>
      </c>
      <c r="N51" s="70">
        <v>3</v>
      </c>
      <c r="O51" s="70">
        <v>0</v>
      </c>
      <c r="P51" s="295">
        <f t="shared" si="2"/>
        <v>12</v>
      </c>
      <c r="Q51" s="296">
        <f t="shared" si="3"/>
        <v>34.285714285714285</v>
      </c>
      <c r="R51" s="209"/>
    </row>
    <row r="52" spans="1:18" ht="15.75" customHeight="1" x14ac:dyDescent="0.2">
      <c r="A52" s="34">
        <v>45</v>
      </c>
      <c r="B52" s="28" t="s">
        <v>163</v>
      </c>
      <c r="C52" s="28" t="s">
        <v>164</v>
      </c>
      <c r="D52" s="28" t="s">
        <v>165</v>
      </c>
      <c r="E52" s="294" t="s">
        <v>279</v>
      </c>
      <c r="F52" s="43" t="s">
        <v>229</v>
      </c>
      <c r="G52" s="34" t="s">
        <v>3</v>
      </c>
      <c r="H52" s="39" t="s">
        <v>232</v>
      </c>
      <c r="I52" s="295">
        <v>4</v>
      </c>
      <c r="J52" s="39" t="s">
        <v>249</v>
      </c>
      <c r="K52" s="70">
        <v>7</v>
      </c>
      <c r="L52" s="70">
        <v>0</v>
      </c>
      <c r="M52" s="70">
        <v>0</v>
      </c>
      <c r="N52" s="70">
        <v>0</v>
      </c>
      <c r="O52" s="70">
        <v>4</v>
      </c>
      <c r="P52" s="295">
        <f t="shared" si="2"/>
        <v>11</v>
      </c>
      <c r="Q52" s="296">
        <f t="shared" si="3"/>
        <v>31.428571428571427</v>
      </c>
      <c r="R52" s="209"/>
    </row>
    <row r="53" spans="1:18" ht="15.75" customHeight="1" x14ac:dyDescent="0.2">
      <c r="A53" s="34">
        <v>46</v>
      </c>
      <c r="B53" s="34" t="s">
        <v>107</v>
      </c>
      <c r="C53" s="34" t="s">
        <v>34</v>
      </c>
      <c r="D53" s="34" t="s">
        <v>108</v>
      </c>
      <c r="E53" s="294" t="s">
        <v>279</v>
      </c>
      <c r="F53" s="45">
        <v>41405</v>
      </c>
      <c r="G53" s="34" t="s">
        <v>3</v>
      </c>
      <c r="H53" s="35" t="s">
        <v>235</v>
      </c>
      <c r="I53" s="295">
        <v>4</v>
      </c>
      <c r="J53" s="35" t="s">
        <v>254</v>
      </c>
      <c r="K53" s="71">
        <v>7</v>
      </c>
      <c r="L53" s="71">
        <v>0</v>
      </c>
      <c r="M53" s="71">
        <v>0</v>
      </c>
      <c r="N53" s="71">
        <v>3</v>
      </c>
      <c r="O53" s="71">
        <v>0</v>
      </c>
      <c r="P53" s="295">
        <f t="shared" si="2"/>
        <v>10</v>
      </c>
      <c r="Q53" s="296">
        <f t="shared" si="3"/>
        <v>28.571428571428573</v>
      </c>
      <c r="R53" s="209"/>
    </row>
    <row r="54" spans="1:18" ht="15.75" customHeight="1" x14ac:dyDescent="0.2">
      <c r="A54" s="34">
        <v>47</v>
      </c>
      <c r="B54" s="34" t="s">
        <v>151</v>
      </c>
      <c r="C54" s="34" t="s">
        <v>152</v>
      </c>
      <c r="D54" s="34" t="s">
        <v>153</v>
      </c>
      <c r="E54" s="294" t="s">
        <v>9</v>
      </c>
      <c r="F54" s="48">
        <v>41429</v>
      </c>
      <c r="G54" s="34" t="s">
        <v>3</v>
      </c>
      <c r="H54" s="35" t="s">
        <v>241</v>
      </c>
      <c r="I54" s="295">
        <v>4</v>
      </c>
      <c r="J54" s="35" t="s">
        <v>263</v>
      </c>
      <c r="K54" s="72">
        <v>7</v>
      </c>
      <c r="L54" s="72">
        <v>0</v>
      </c>
      <c r="M54" s="72">
        <v>0</v>
      </c>
      <c r="N54" s="72">
        <v>3</v>
      </c>
      <c r="O54" s="72">
        <v>0</v>
      </c>
      <c r="P54" s="295">
        <f t="shared" si="2"/>
        <v>10</v>
      </c>
      <c r="Q54" s="296">
        <f t="shared" si="3"/>
        <v>28.571428571428573</v>
      </c>
      <c r="R54" s="209"/>
    </row>
    <row r="55" spans="1:18" ht="15.75" customHeight="1" x14ac:dyDescent="0.2">
      <c r="A55" s="34">
        <v>48</v>
      </c>
      <c r="B55" s="33" t="s">
        <v>64</v>
      </c>
      <c r="C55" s="33" t="s">
        <v>356</v>
      </c>
      <c r="D55" s="33" t="s">
        <v>65</v>
      </c>
      <c r="E55" s="294" t="s">
        <v>9</v>
      </c>
      <c r="F55" s="47">
        <v>41487</v>
      </c>
      <c r="G55" s="34" t="s">
        <v>3</v>
      </c>
      <c r="H55" s="35" t="s">
        <v>237</v>
      </c>
      <c r="I55" s="295">
        <v>4</v>
      </c>
      <c r="J55" s="32" t="s">
        <v>256</v>
      </c>
      <c r="K55" s="72">
        <v>0</v>
      </c>
      <c r="L55" s="72">
        <v>2</v>
      </c>
      <c r="M55" s="72">
        <v>0</v>
      </c>
      <c r="N55" s="72">
        <v>0</v>
      </c>
      <c r="O55" s="72">
        <v>7</v>
      </c>
      <c r="P55" s="295">
        <f t="shared" si="2"/>
        <v>9</v>
      </c>
      <c r="Q55" s="296">
        <f t="shared" si="3"/>
        <v>25.714285714285715</v>
      </c>
      <c r="R55" s="209"/>
    </row>
    <row r="56" spans="1:18" ht="15.75" customHeight="1" x14ac:dyDescent="0.2">
      <c r="A56" s="34">
        <v>49</v>
      </c>
      <c r="B56" s="29" t="s">
        <v>72</v>
      </c>
      <c r="C56" s="29" t="s">
        <v>73</v>
      </c>
      <c r="D56" s="29" t="s">
        <v>74</v>
      </c>
      <c r="E56" s="294" t="s">
        <v>9</v>
      </c>
      <c r="F56" s="43">
        <v>41631</v>
      </c>
      <c r="G56" s="34" t="s">
        <v>3</v>
      </c>
      <c r="H56" s="31" t="s">
        <v>239</v>
      </c>
      <c r="I56" s="295">
        <v>4</v>
      </c>
      <c r="J56" s="31" t="s">
        <v>259</v>
      </c>
      <c r="K56" s="71">
        <v>0</v>
      </c>
      <c r="L56" s="71">
        <v>0</v>
      </c>
      <c r="M56" s="71">
        <v>0</v>
      </c>
      <c r="N56" s="71">
        <v>7</v>
      </c>
      <c r="O56" s="71">
        <v>0</v>
      </c>
      <c r="P56" s="295">
        <f t="shared" si="2"/>
        <v>7</v>
      </c>
      <c r="Q56" s="296">
        <f t="shared" si="3"/>
        <v>20</v>
      </c>
      <c r="R56" s="209"/>
    </row>
    <row r="57" spans="1:18" ht="15.75" customHeight="1" x14ac:dyDescent="0.2">
      <c r="A57" s="34">
        <v>50</v>
      </c>
      <c r="B57" s="33" t="s">
        <v>127</v>
      </c>
      <c r="C57" s="33" t="s">
        <v>128</v>
      </c>
      <c r="D57" s="33" t="s">
        <v>68</v>
      </c>
      <c r="E57" s="294" t="s">
        <v>279</v>
      </c>
      <c r="F57" s="47">
        <v>41577</v>
      </c>
      <c r="G57" s="34" t="s">
        <v>3</v>
      </c>
      <c r="H57" s="35" t="s">
        <v>237</v>
      </c>
      <c r="I57" s="295">
        <v>4</v>
      </c>
      <c r="J57" s="32" t="s">
        <v>256</v>
      </c>
      <c r="K57" s="70">
        <v>7</v>
      </c>
      <c r="L57" s="70">
        <v>0</v>
      </c>
      <c r="M57" s="70">
        <v>0</v>
      </c>
      <c r="N57" s="70">
        <v>0</v>
      </c>
      <c r="O57" s="70">
        <v>0</v>
      </c>
      <c r="P57" s="295">
        <f t="shared" si="2"/>
        <v>7</v>
      </c>
      <c r="Q57" s="296">
        <f t="shared" si="3"/>
        <v>20</v>
      </c>
      <c r="R57" s="209"/>
    </row>
    <row r="58" spans="1:18" ht="15.75" customHeight="1" x14ac:dyDescent="0.2">
      <c r="A58" s="34">
        <v>51</v>
      </c>
      <c r="B58" s="34" t="s">
        <v>209</v>
      </c>
      <c r="C58" s="34" t="s">
        <v>158</v>
      </c>
      <c r="D58" s="34" t="s">
        <v>60</v>
      </c>
      <c r="E58" s="294" t="s">
        <v>279</v>
      </c>
      <c r="F58" s="46">
        <v>41537</v>
      </c>
      <c r="G58" s="34" t="s">
        <v>3</v>
      </c>
      <c r="H58" s="35" t="s">
        <v>244</v>
      </c>
      <c r="I58" s="295">
        <v>4</v>
      </c>
      <c r="J58" s="35" t="s">
        <v>276</v>
      </c>
      <c r="K58" s="71">
        <v>7</v>
      </c>
      <c r="L58" s="71">
        <v>0</v>
      </c>
      <c r="M58" s="71">
        <v>0</v>
      </c>
      <c r="N58" s="71">
        <v>0</v>
      </c>
      <c r="O58" s="71">
        <v>0</v>
      </c>
      <c r="P58" s="295">
        <f t="shared" si="2"/>
        <v>7</v>
      </c>
      <c r="Q58" s="296">
        <f t="shared" si="3"/>
        <v>20</v>
      </c>
      <c r="R58" s="209"/>
    </row>
    <row r="59" spans="1:18" ht="15.75" customHeight="1" x14ac:dyDescent="0.2">
      <c r="A59" s="34">
        <v>52</v>
      </c>
      <c r="B59" s="29" t="s">
        <v>59</v>
      </c>
      <c r="C59" s="29" t="s">
        <v>29</v>
      </c>
      <c r="D59" s="29" t="s">
        <v>60</v>
      </c>
      <c r="E59" s="294" t="s">
        <v>279</v>
      </c>
      <c r="F59" s="46">
        <v>41352</v>
      </c>
      <c r="G59" s="34" t="s">
        <v>3</v>
      </c>
      <c r="H59" s="39" t="s">
        <v>236</v>
      </c>
      <c r="I59" s="295">
        <v>4</v>
      </c>
      <c r="J59" s="35" t="s">
        <v>255</v>
      </c>
      <c r="K59" s="71">
        <v>7</v>
      </c>
      <c r="L59" s="71">
        <v>0</v>
      </c>
      <c r="M59" s="71">
        <v>0</v>
      </c>
      <c r="N59" s="71">
        <v>0</v>
      </c>
      <c r="O59" s="71">
        <v>0</v>
      </c>
      <c r="P59" s="295">
        <f t="shared" si="2"/>
        <v>7</v>
      </c>
      <c r="Q59" s="296">
        <f t="shared" si="3"/>
        <v>20</v>
      </c>
      <c r="R59" s="209"/>
    </row>
    <row r="60" spans="1:18" ht="15.75" customHeight="1" x14ac:dyDescent="0.2">
      <c r="A60" s="34">
        <v>53</v>
      </c>
      <c r="B60" s="34" t="s">
        <v>110</v>
      </c>
      <c r="C60" s="34" t="s">
        <v>111</v>
      </c>
      <c r="D60" s="34" t="s">
        <v>44</v>
      </c>
      <c r="E60" s="294" t="s">
        <v>9</v>
      </c>
      <c r="F60" s="45">
        <v>41436</v>
      </c>
      <c r="G60" s="34" t="s">
        <v>3</v>
      </c>
      <c r="H60" s="35" t="s">
        <v>235</v>
      </c>
      <c r="I60" s="295">
        <v>4</v>
      </c>
      <c r="J60" s="35" t="s">
        <v>806</v>
      </c>
      <c r="K60" s="70">
        <v>7</v>
      </c>
      <c r="L60" s="70">
        <v>0</v>
      </c>
      <c r="M60" s="70">
        <v>0</v>
      </c>
      <c r="N60" s="70">
        <v>0</v>
      </c>
      <c r="O60" s="70">
        <v>0</v>
      </c>
      <c r="P60" s="295">
        <f t="shared" si="2"/>
        <v>7</v>
      </c>
      <c r="Q60" s="296">
        <f t="shared" si="3"/>
        <v>20</v>
      </c>
      <c r="R60" s="209"/>
    </row>
    <row r="61" spans="1:18" ht="15.75" customHeight="1" x14ac:dyDescent="0.2">
      <c r="A61" s="34">
        <v>54</v>
      </c>
      <c r="B61" s="33" t="s">
        <v>129</v>
      </c>
      <c r="C61" s="33" t="s">
        <v>130</v>
      </c>
      <c r="D61" s="33" t="s">
        <v>131</v>
      </c>
      <c r="E61" s="294" t="s">
        <v>9</v>
      </c>
      <c r="F61" s="47">
        <v>41365</v>
      </c>
      <c r="G61" s="34" t="s">
        <v>3</v>
      </c>
      <c r="H61" s="35" t="s">
        <v>237</v>
      </c>
      <c r="I61" s="295">
        <v>4</v>
      </c>
      <c r="J61" s="32" t="s">
        <v>271</v>
      </c>
      <c r="K61" s="70">
        <v>7</v>
      </c>
      <c r="L61" s="70">
        <v>0</v>
      </c>
      <c r="M61" s="70">
        <v>0</v>
      </c>
      <c r="N61" s="70">
        <v>0</v>
      </c>
      <c r="O61" s="70">
        <v>0</v>
      </c>
      <c r="P61" s="295">
        <f t="shared" si="2"/>
        <v>7</v>
      </c>
      <c r="Q61" s="296">
        <f t="shared" si="3"/>
        <v>20</v>
      </c>
      <c r="R61" s="209"/>
    </row>
    <row r="62" spans="1:18" ht="15.75" customHeight="1" x14ac:dyDescent="0.2">
      <c r="A62" s="34">
        <v>55</v>
      </c>
      <c r="B62" s="34" t="s">
        <v>114</v>
      </c>
      <c r="C62" s="34" t="s">
        <v>115</v>
      </c>
      <c r="D62" s="34" t="s">
        <v>156</v>
      </c>
      <c r="E62" s="294" t="s">
        <v>279</v>
      </c>
      <c r="F62" s="45">
        <v>41582</v>
      </c>
      <c r="G62" s="34" t="s">
        <v>3</v>
      </c>
      <c r="H62" s="35" t="s">
        <v>242</v>
      </c>
      <c r="I62" s="295">
        <v>4</v>
      </c>
      <c r="J62" s="35" t="s">
        <v>269</v>
      </c>
      <c r="K62" s="70">
        <v>7</v>
      </c>
      <c r="L62" s="70">
        <v>0</v>
      </c>
      <c r="M62" s="70">
        <v>0</v>
      </c>
      <c r="N62" s="70">
        <v>0</v>
      </c>
      <c r="O62" s="70">
        <v>0</v>
      </c>
      <c r="P62" s="295">
        <f t="shared" si="2"/>
        <v>7</v>
      </c>
      <c r="Q62" s="296">
        <f t="shared" si="3"/>
        <v>20</v>
      </c>
      <c r="R62" s="209"/>
    </row>
    <row r="63" spans="1:18" ht="15.75" customHeight="1" x14ac:dyDescent="0.2">
      <c r="A63" s="34">
        <v>56</v>
      </c>
      <c r="B63" s="34" t="s">
        <v>219</v>
      </c>
      <c r="C63" s="34" t="s">
        <v>99</v>
      </c>
      <c r="D63" s="34" t="s">
        <v>109</v>
      </c>
      <c r="E63" s="294" t="s">
        <v>279</v>
      </c>
      <c r="F63" s="45">
        <v>41488</v>
      </c>
      <c r="G63" s="34" t="s">
        <v>3</v>
      </c>
      <c r="H63" s="35" t="s">
        <v>242</v>
      </c>
      <c r="I63" s="295">
        <v>4</v>
      </c>
      <c r="J63" s="35" t="s">
        <v>268</v>
      </c>
      <c r="K63" s="70">
        <v>7</v>
      </c>
      <c r="L63" s="70">
        <v>0</v>
      </c>
      <c r="M63" s="70">
        <v>0</v>
      </c>
      <c r="N63" s="70">
        <v>0</v>
      </c>
      <c r="O63" s="70">
        <v>0</v>
      </c>
      <c r="P63" s="295">
        <f t="shared" si="2"/>
        <v>7</v>
      </c>
      <c r="Q63" s="296">
        <f t="shared" si="3"/>
        <v>20</v>
      </c>
      <c r="R63" s="209"/>
    </row>
    <row r="64" spans="1:18" ht="15.75" customHeight="1" x14ac:dyDescent="0.2">
      <c r="A64" s="34">
        <v>57</v>
      </c>
      <c r="B64" s="29" t="s">
        <v>95</v>
      </c>
      <c r="C64" s="29" t="s">
        <v>96</v>
      </c>
      <c r="D64" s="29" t="s">
        <v>97</v>
      </c>
      <c r="E64" s="294" t="s">
        <v>279</v>
      </c>
      <c r="F64" s="43">
        <v>41648</v>
      </c>
      <c r="G64" s="34" t="s">
        <v>3</v>
      </c>
      <c r="H64" s="39" t="s">
        <v>232</v>
      </c>
      <c r="I64" s="295">
        <v>4</v>
      </c>
      <c r="J64" s="39" t="s">
        <v>247</v>
      </c>
      <c r="K64" s="70">
        <v>0</v>
      </c>
      <c r="L64" s="70">
        <v>0</v>
      </c>
      <c r="M64" s="70">
        <v>0</v>
      </c>
      <c r="N64" s="70">
        <v>7</v>
      </c>
      <c r="O64" s="70">
        <v>0</v>
      </c>
      <c r="P64" s="295">
        <f t="shared" si="2"/>
        <v>7</v>
      </c>
      <c r="Q64" s="296">
        <f t="shared" si="3"/>
        <v>20</v>
      </c>
      <c r="R64" s="209"/>
    </row>
    <row r="65" spans="1:18" ht="15.75" customHeight="1" x14ac:dyDescent="0.2">
      <c r="A65" s="34">
        <v>58</v>
      </c>
      <c r="B65" s="34" t="s">
        <v>206</v>
      </c>
      <c r="C65" s="34" t="s">
        <v>207</v>
      </c>
      <c r="D65" s="34" t="s">
        <v>208</v>
      </c>
      <c r="E65" s="294" t="s">
        <v>279</v>
      </c>
      <c r="F65" s="50">
        <v>41639</v>
      </c>
      <c r="G65" s="34" t="s">
        <v>3</v>
      </c>
      <c r="H65" s="35" t="s">
        <v>244</v>
      </c>
      <c r="I65" s="295">
        <v>4</v>
      </c>
      <c r="J65" s="35" t="s">
        <v>276</v>
      </c>
      <c r="K65" s="71">
        <v>0</v>
      </c>
      <c r="L65" s="71">
        <v>7</v>
      </c>
      <c r="M65" s="71">
        <v>0</v>
      </c>
      <c r="N65" s="71">
        <v>0</v>
      </c>
      <c r="O65" s="71">
        <v>0</v>
      </c>
      <c r="P65" s="295">
        <f t="shared" si="2"/>
        <v>7</v>
      </c>
      <c r="Q65" s="296">
        <f t="shared" si="3"/>
        <v>20</v>
      </c>
      <c r="R65" s="209"/>
    </row>
    <row r="66" spans="1:18" ht="15.75" customHeight="1" x14ac:dyDescent="0.2">
      <c r="A66" s="34">
        <v>59</v>
      </c>
      <c r="B66" s="28" t="s">
        <v>157</v>
      </c>
      <c r="C66" s="28" t="s">
        <v>158</v>
      </c>
      <c r="D66" s="28" t="s">
        <v>27</v>
      </c>
      <c r="E66" s="294" t="s">
        <v>9</v>
      </c>
      <c r="F66" s="43">
        <v>41517</v>
      </c>
      <c r="G66" s="34" t="s">
        <v>3</v>
      </c>
      <c r="H66" s="39" t="s">
        <v>232</v>
      </c>
      <c r="I66" s="295">
        <v>4</v>
      </c>
      <c r="J66" s="39" t="s">
        <v>248</v>
      </c>
      <c r="K66" s="72">
        <v>0</v>
      </c>
      <c r="L66" s="72">
        <v>0</v>
      </c>
      <c r="M66" s="72">
        <v>0</v>
      </c>
      <c r="N66" s="72">
        <v>7</v>
      </c>
      <c r="O66" s="72">
        <v>0</v>
      </c>
      <c r="P66" s="295">
        <f t="shared" si="2"/>
        <v>7</v>
      </c>
      <c r="Q66" s="296">
        <f t="shared" si="3"/>
        <v>20</v>
      </c>
      <c r="R66" s="209"/>
    </row>
    <row r="67" spans="1:18" ht="15.75" customHeight="1" x14ac:dyDescent="0.2">
      <c r="A67" s="34">
        <v>60</v>
      </c>
      <c r="B67" s="34" t="s">
        <v>112</v>
      </c>
      <c r="C67" s="34" t="s">
        <v>113</v>
      </c>
      <c r="D67" s="34" t="s">
        <v>63</v>
      </c>
      <c r="E67" s="294" t="s">
        <v>279</v>
      </c>
      <c r="F67" s="49">
        <v>41375</v>
      </c>
      <c r="G67" s="34" t="s">
        <v>3</v>
      </c>
      <c r="H67" s="35" t="s">
        <v>242</v>
      </c>
      <c r="I67" s="295">
        <v>4</v>
      </c>
      <c r="J67" s="35" t="s">
        <v>267</v>
      </c>
      <c r="K67" s="72">
        <v>0</v>
      </c>
      <c r="L67" s="72">
        <v>7</v>
      </c>
      <c r="M67" s="72">
        <v>0</v>
      </c>
      <c r="N67" s="72">
        <v>0</v>
      </c>
      <c r="O67" s="72">
        <v>0</v>
      </c>
      <c r="P67" s="295">
        <f t="shared" si="2"/>
        <v>7</v>
      </c>
      <c r="Q67" s="296">
        <f t="shared" si="3"/>
        <v>20</v>
      </c>
      <c r="R67" s="209"/>
    </row>
    <row r="68" spans="1:18" ht="15.75" customHeight="1" x14ac:dyDescent="0.2">
      <c r="A68" s="34">
        <v>61</v>
      </c>
      <c r="B68" s="34" t="s">
        <v>214</v>
      </c>
      <c r="C68" s="34" t="s">
        <v>215</v>
      </c>
      <c r="D68" s="34" t="s">
        <v>216</v>
      </c>
      <c r="E68" s="294" t="s">
        <v>9</v>
      </c>
      <c r="F68" s="45">
        <v>41628</v>
      </c>
      <c r="G68" s="34" t="s">
        <v>3</v>
      </c>
      <c r="H68" s="35" t="s">
        <v>242</v>
      </c>
      <c r="I68" s="295">
        <v>4</v>
      </c>
      <c r="J68" s="35" t="s">
        <v>267</v>
      </c>
      <c r="K68" s="70">
        <v>7</v>
      </c>
      <c r="L68" s="70">
        <v>0</v>
      </c>
      <c r="M68" s="70">
        <v>0</v>
      </c>
      <c r="N68" s="70">
        <v>0</v>
      </c>
      <c r="O68" s="70">
        <v>0</v>
      </c>
      <c r="P68" s="295">
        <f t="shared" si="2"/>
        <v>7</v>
      </c>
      <c r="Q68" s="296">
        <f t="shared" si="3"/>
        <v>20</v>
      </c>
      <c r="R68" s="209"/>
    </row>
    <row r="69" spans="1:18" ht="15.75" customHeight="1" x14ac:dyDescent="0.2">
      <c r="A69" s="34">
        <v>62</v>
      </c>
      <c r="B69" s="34" t="s">
        <v>194</v>
      </c>
      <c r="C69" s="34" t="s">
        <v>195</v>
      </c>
      <c r="D69" s="34" t="s">
        <v>196</v>
      </c>
      <c r="E69" s="294" t="s">
        <v>279</v>
      </c>
      <c r="F69" s="45">
        <v>41732</v>
      </c>
      <c r="G69" s="34" t="s">
        <v>3</v>
      </c>
      <c r="H69" s="35" t="s">
        <v>235</v>
      </c>
      <c r="I69" s="295">
        <v>4</v>
      </c>
      <c r="J69" s="35" t="s">
        <v>806</v>
      </c>
      <c r="K69" s="70">
        <v>0</v>
      </c>
      <c r="L69" s="70">
        <v>4</v>
      </c>
      <c r="M69" s="70">
        <v>0</v>
      </c>
      <c r="N69" s="70">
        <v>0</v>
      </c>
      <c r="O69" s="70">
        <v>0</v>
      </c>
      <c r="P69" s="295">
        <f t="shared" si="2"/>
        <v>4</v>
      </c>
      <c r="Q69" s="296">
        <f t="shared" si="3"/>
        <v>11.428571428571429</v>
      </c>
      <c r="R69" s="209"/>
    </row>
    <row r="70" spans="1:18" ht="15.75" customHeight="1" x14ac:dyDescent="0.2">
      <c r="A70" s="34">
        <v>63</v>
      </c>
      <c r="B70" s="29" t="s">
        <v>211</v>
      </c>
      <c r="C70" s="29" t="s">
        <v>212</v>
      </c>
      <c r="D70" s="29" t="s">
        <v>213</v>
      </c>
      <c r="E70" s="294" t="s">
        <v>9</v>
      </c>
      <c r="F70" s="46">
        <v>41331</v>
      </c>
      <c r="G70" s="34" t="s">
        <v>3</v>
      </c>
      <c r="H70" s="39" t="s">
        <v>236</v>
      </c>
      <c r="I70" s="295">
        <v>4</v>
      </c>
      <c r="J70" s="35" t="s">
        <v>277</v>
      </c>
      <c r="K70" s="71">
        <v>0</v>
      </c>
      <c r="L70" s="71">
        <v>0</v>
      </c>
      <c r="M70" s="71">
        <v>0</v>
      </c>
      <c r="N70" s="71">
        <v>3</v>
      </c>
      <c r="O70" s="71">
        <v>0</v>
      </c>
      <c r="P70" s="295">
        <f t="shared" si="2"/>
        <v>3</v>
      </c>
      <c r="Q70" s="296">
        <f t="shared" si="3"/>
        <v>8.5714285714285712</v>
      </c>
      <c r="R70" s="209"/>
    </row>
    <row r="71" spans="1:18" ht="15.75" customHeight="1" x14ac:dyDescent="0.2">
      <c r="A71" s="34">
        <v>64</v>
      </c>
      <c r="B71" s="34" t="s">
        <v>83</v>
      </c>
      <c r="C71" s="34" t="s">
        <v>84</v>
      </c>
      <c r="D71" s="34" t="s">
        <v>85</v>
      </c>
      <c r="E71" s="294" t="s">
        <v>9</v>
      </c>
      <c r="F71" s="48">
        <v>41514</v>
      </c>
      <c r="G71" s="34" t="s">
        <v>3</v>
      </c>
      <c r="H71" s="35" t="s">
        <v>241</v>
      </c>
      <c r="I71" s="295">
        <v>4</v>
      </c>
      <c r="J71" s="35" t="s">
        <v>263</v>
      </c>
      <c r="K71" s="71">
        <v>0</v>
      </c>
      <c r="L71" s="71">
        <v>0</v>
      </c>
      <c r="M71" s="71">
        <v>0</v>
      </c>
      <c r="N71" s="71">
        <v>3</v>
      </c>
      <c r="O71" s="71">
        <v>0</v>
      </c>
      <c r="P71" s="295">
        <f t="shared" si="2"/>
        <v>3</v>
      </c>
      <c r="Q71" s="296">
        <f t="shared" si="3"/>
        <v>8.5714285714285712</v>
      </c>
      <c r="R71" s="209"/>
    </row>
    <row r="72" spans="1:18" ht="15.75" customHeight="1" x14ac:dyDescent="0.2">
      <c r="A72" s="34">
        <v>65</v>
      </c>
      <c r="B72" s="34" t="s">
        <v>134</v>
      </c>
      <c r="C72" s="34" t="s">
        <v>135</v>
      </c>
      <c r="D72" s="34" t="s">
        <v>136</v>
      </c>
      <c r="E72" s="294" t="s">
        <v>9</v>
      </c>
      <c r="F72" s="41">
        <v>41576</v>
      </c>
      <c r="G72" s="34" t="s">
        <v>3</v>
      </c>
      <c r="H72" s="35" t="s">
        <v>231</v>
      </c>
      <c r="I72" s="295">
        <v>4</v>
      </c>
      <c r="J72" s="35" t="s">
        <v>246</v>
      </c>
      <c r="K72" s="70">
        <v>0</v>
      </c>
      <c r="L72" s="70">
        <v>0</v>
      </c>
      <c r="M72" s="70">
        <v>2</v>
      </c>
      <c r="N72" s="70">
        <v>1</v>
      </c>
      <c r="O72" s="70">
        <v>0</v>
      </c>
      <c r="P72" s="295">
        <f t="shared" ref="P72:P103" si="4">SUM(K72:O72)</f>
        <v>3</v>
      </c>
      <c r="Q72" s="296">
        <f t="shared" ref="Q72:Q103" si="5">P72*100/35</f>
        <v>8.5714285714285712</v>
      </c>
      <c r="R72" s="209"/>
    </row>
    <row r="73" spans="1:18" ht="15.75" customHeight="1" x14ac:dyDescent="0.2">
      <c r="A73" s="34">
        <v>66</v>
      </c>
      <c r="B73" s="34" t="s">
        <v>78</v>
      </c>
      <c r="C73" s="34" t="s">
        <v>79</v>
      </c>
      <c r="D73" s="34" t="s">
        <v>35</v>
      </c>
      <c r="E73" s="294" t="s">
        <v>279</v>
      </c>
      <c r="F73" s="41">
        <v>41672</v>
      </c>
      <c r="G73" s="34" t="s">
        <v>3</v>
      </c>
      <c r="H73" s="31" t="s">
        <v>239</v>
      </c>
      <c r="I73" s="295">
        <v>4</v>
      </c>
      <c r="J73" s="35" t="s">
        <v>261</v>
      </c>
      <c r="K73" s="72">
        <v>0</v>
      </c>
      <c r="L73" s="72">
        <v>0</v>
      </c>
      <c r="M73" s="72">
        <v>2</v>
      </c>
      <c r="N73" s="72">
        <v>0</v>
      </c>
      <c r="O73" s="72">
        <v>0</v>
      </c>
      <c r="P73" s="295">
        <f t="shared" si="4"/>
        <v>2</v>
      </c>
      <c r="Q73" s="296">
        <f t="shared" si="5"/>
        <v>5.7142857142857144</v>
      </c>
      <c r="R73" s="209"/>
    </row>
    <row r="74" spans="1:18" ht="15.75" customHeight="1" x14ac:dyDescent="0.2">
      <c r="A74" s="34">
        <v>67</v>
      </c>
      <c r="B74" s="34" t="s">
        <v>28</v>
      </c>
      <c r="C74" s="34" t="s">
        <v>29</v>
      </c>
      <c r="D74" s="34" t="s">
        <v>30</v>
      </c>
      <c r="E74" s="294" t="s">
        <v>279</v>
      </c>
      <c r="F74" s="41">
        <v>41690</v>
      </c>
      <c r="G74" s="34" t="s">
        <v>3</v>
      </c>
      <c r="H74" s="35" t="s">
        <v>231</v>
      </c>
      <c r="I74" s="295">
        <v>4</v>
      </c>
      <c r="J74" s="35" t="s">
        <v>246</v>
      </c>
      <c r="K74" s="70">
        <v>0</v>
      </c>
      <c r="L74" s="70">
        <v>2</v>
      </c>
      <c r="M74" s="70">
        <v>0</v>
      </c>
      <c r="N74" s="70">
        <v>0</v>
      </c>
      <c r="O74" s="70">
        <v>0</v>
      </c>
      <c r="P74" s="295">
        <f t="shared" si="4"/>
        <v>2</v>
      </c>
      <c r="Q74" s="296">
        <f t="shared" si="5"/>
        <v>5.7142857142857144</v>
      </c>
      <c r="R74" s="209"/>
    </row>
    <row r="75" spans="1:18" ht="15.75" customHeight="1" x14ac:dyDescent="0.2">
      <c r="A75" s="34">
        <v>68</v>
      </c>
      <c r="B75" s="28" t="s">
        <v>166</v>
      </c>
      <c r="C75" s="28" t="s">
        <v>125</v>
      </c>
      <c r="D75" s="28" t="s">
        <v>167</v>
      </c>
      <c r="E75" s="294" t="s">
        <v>9</v>
      </c>
      <c r="F75" s="43">
        <v>41564</v>
      </c>
      <c r="G75" s="34" t="s">
        <v>3</v>
      </c>
      <c r="H75" s="39" t="s">
        <v>232</v>
      </c>
      <c r="I75" s="295">
        <v>4</v>
      </c>
      <c r="J75" s="39" t="s">
        <v>248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295">
        <f t="shared" si="4"/>
        <v>0</v>
      </c>
      <c r="Q75" s="296">
        <f t="shared" si="5"/>
        <v>0</v>
      </c>
      <c r="R75" s="209"/>
    </row>
    <row r="76" spans="1:18" ht="15.75" customHeight="1" x14ac:dyDescent="0.2">
      <c r="A76" s="34">
        <v>69</v>
      </c>
      <c r="B76" s="34" t="s">
        <v>124</v>
      </c>
      <c r="C76" s="34" t="s">
        <v>125</v>
      </c>
      <c r="D76" s="34" t="s">
        <v>126</v>
      </c>
      <c r="E76" s="294" t="s">
        <v>9</v>
      </c>
      <c r="F76" s="46">
        <v>41556</v>
      </c>
      <c r="G76" s="34" t="s">
        <v>3</v>
      </c>
      <c r="H76" s="35" t="s">
        <v>243</v>
      </c>
      <c r="I76" s="295">
        <v>4</v>
      </c>
      <c r="J76" s="35" t="s">
        <v>811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295">
        <f t="shared" si="4"/>
        <v>0</v>
      </c>
      <c r="Q76" s="296">
        <f t="shared" si="5"/>
        <v>0</v>
      </c>
      <c r="R76" s="209"/>
    </row>
    <row r="77" spans="1:18" ht="15.75" customHeight="1" x14ac:dyDescent="0.2">
      <c r="A77" s="34">
        <v>70</v>
      </c>
      <c r="B77" s="34" t="s">
        <v>137</v>
      </c>
      <c r="C77" s="34" t="s">
        <v>138</v>
      </c>
      <c r="D77" s="34" t="s">
        <v>139</v>
      </c>
      <c r="E77" s="294" t="s">
        <v>9</v>
      </c>
      <c r="F77" s="41">
        <v>41365</v>
      </c>
      <c r="G77" s="34" t="s">
        <v>3</v>
      </c>
      <c r="H77" s="35" t="s">
        <v>231</v>
      </c>
      <c r="I77" s="295">
        <v>4</v>
      </c>
      <c r="J77" s="35" t="s">
        <v>258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295">
        <f t="shared" si="4"/>
        <v>0</v>
      </c>
      <c r="Q77" s="296">
        <f t="shared" si="5"/>
        <v>0</v>
      </c>
      <c r="R77" s="209"/>
    </row>
    <row r="78" spans="1:18" ht="15.75" customHeight="1" x14ac:dyDescent="0.2">
      <c r="A78" s="34">
        <v>71</v>
      </c>
      <c r="B78" s="34" t="s">
        <v>220</v>
      </c>
      <c r="C78" s="34" t="s">
        <v>162</v>
      </c>
      <c r="D78" s="34" t="s">
        <v>221</v>
      </c>
      <c r="E78" s="294" t="s">
        <v>9</v>
      </c>
      <c r="F78" s="46">
        <v>41545</v>
      </c>
      <c r="G78" s="34" t="s">
        <v>3</v>
      </c>
      <c r="H78" s="35" t="s">
        <v>243</v>
      </c>
      <c r="I78" s="295">
        <v>4</v>
      </c>
      <c r="J78" s="35" t="s">
        <v>807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295">
        <f t="shared" si="4"/>
        <v>0</v>
      </c>
      <c r="Q78" s="296">
        <f t="shared" si="5"/>
        <v>0</v>
      </c>
      <c r="R78" s="209"/>
    </row>
    <row r="79" spans="1:18" ht="15.75" customHeight="1" x14ac:dyDescent="0.2">
      <c r="A79" s="34">
        <v>72</v>
      </c>
      <c r="B79" s="29" t="s">
        <v>45</v>
      </c>
      <c r="C79" s="29" t="s">
        <v>46</v>
      </c>
      <c r="D79" s="29" t="s">
        <v>47</v>
      </c>
      <c r="E79" s="294" t="s">
        <v>279</v>
      </c>
      <c r="F79" s="43">
        <v>41590</v>
      </c>
      <c r="G79" s="34" t="s">
        <v>3</v>
      </c>
      <c r="H79" s="31" t="s">
        <v>233</v>
      </c>
      <c r="I79" s="295">
        <v>4</v>
      </c>
      <c r="J79" s="31" t="s">
        <v>251</v>
      </c>
      <c r="K79" s="70">
        <v>0</v>
      </c>
      <c r="L79" s="70">
        <v>0</v>
      </c>
      <c r="M79" s="70">
        <v>0</v>
      </c>
      <c r="N79" s="70">
        <v>0</v>
      </c>
      <c r="O79" s="70">
        <v>0</v>
      </c>
      <c r="P79" s="295">
        <f t="shared" si="4"/>
        <v>0</v>
      </c>
      <c r="Q79" s="296">
        <f t="shared" si="5"/>
        <v>0</v>
      </c>
      <c r="R79" s="209"/>
    </row>
    <row r="80" spans="1:18" ht="15.75" customHeight="1" x14ac:dyDescent="0.2">
      <c r="A80" s="34">
        <v>73</v>
      </c>
      <c r="B80" s="34" t="s">
        <v>132</v>
      </c>
      <c r="C80" s="34" t="s">
        <v>133</v>
      </c>
      <c r="D80" s="34" t="s">
        <v>60</v>
      </c>
      <c r="E80" s="294" t="s">
        <v>279</v>
      </c>
      <c r="F80" s="41">
        <v>41586</v>
      </c>
      <c r="G80" s="34" t="s">
        <v>3</v>
      </c>
      <c r="H80" s="35" t="s">
        <v>231</v>
      </c>
      <c r="I80" s="295">
        <v>4</v>
      </c>
      <c r="J80" s="35" t="s">
        <v>258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295">
        <f t="shared" si="4"/>
        <v>0</v>
      </c>
      <c r="Q80" s="296">
        <f t="shared" si="5"/>
        <v>0</v>
      </c>
      <c r="R80" s="209"/>
    </row>
    <row r="84" spans="6:9" ht="15.75" customHeight="1" x14ac:dyDescent="0.25">
      <c r="F84" s="350" t="s">
        <v>820</v>
      </c>
      <c r="G84" s="351"/>
      <c r="H84" s="351"/>
      <c r="I84" s="351"/>
    </row>
  </sheetData>
  <sortState ref="A8:R80">
    <sortCondition descending="1" ref="P8:P80"/>
  </sortState>
  <mergeCells count="1">
    <mergeCell ref="F84:I8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74:H80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4"/>
  <sheetViews>
    <sheetView zoomScaleNormal="100" workbookViewId="0">
      <selection activeCell="J25" sqref="J25"/>
    </sheetView>
  </sheetViews>
  <sheetFormatPr defaultColWidth="12.7109375" defaultRowHeight="15.75" customHeight="1" x14ac:dyDescent="0.2"/>
  <cols>
    <col min="1" max="1" width="4.7109375" customWidth="1"/>
    <col min="3" max="3" width="10.7109375" customWidth="1"/>
    <col min="4" max="4" width="16" customWidth="1"/>
    <col min="5" max="5" width="7.7109375" customWidth="1"/>
    <col min="6" max="6" width="11.7109375" customWidth="1"/>
    <col min="7" max="7" width="11" customWidth="1"/>
    <col min="8" max="8" width="34.85546875" customWidth="1"/>
    <col min="9" max="9" width="6.7109375" customWidth="1"/>
    <col min="10" max="10" width="19.7109375" customWidth="1"/>
    <col min="11" max="11" width="5.85546875" customWidth="1"/>
    <col min="12" max="12" width="6" customWidth="1"/>
    <col min="13" max="14" width="5.7109375" customWidth="1"/>
    <col min="15" max="15" width="6.7109375" customWidth="1"/>
    <col min="16" max="16" width="11.28515625" customWidth="1"/>
  </cols>
  <sheetData>
    <row r="1" spans="1:18" ht="12.75" x14ac:dyDescent="0.2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57"/>
      <c r="L1" s="57"/>
      <c r="M1" s="57"/>
      <c r="N1" s="57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57"/>
      <c r="L2" s="57"/>
      <c r="M2" s="57"/>
      <c r="N2" s="57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57"/>
      <c r="L3" s="57"/>
      <c r="M3" s="57"/>
      <c r="N3" s="57"/>
    </row>
    <row r="4" spans="1:18" ht="12.75" x14ac:dyDescent="0.2">
      <c r="A4" s="4"/>
      <c r="B4" s="5" t="s">
        <v>6</v>
      </c>
      <c r="C4" s="7">
        <v>5</v>
      </c>
      <c r="D4" s="4"/>
      <c r="E4" s="4"/>
      <c r="F4" s="4"/>
      <c r="G4" s="4"/>
      <c r="H4" s="4"/>
      <c r="I4" s="4"/>
      <c r="J4" s="4"/>
      <c r="K4" s="57"/>
      <c r="L4" s="57"/>
      <c r="M4" s="57"/>
      <c r="N4" s="57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57"/>
      <c r="L5" s="57"/>
      <c r="M5" s="57"/>
      <c r="N5" s="57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58"/>
      <c r="L6" s="58"/>
      <c r="M6" s="58"/>
      <c r="N6" s="58"/>
      <c r="O6" s="14"/>
      <c r="P6" s="14"/>
      <c r="Q6" s="60"/>
    </row>
    <row r="7" spans="1:18" ht="26.45" customHeight="1" x14ac:dyDescent="0.2">
      <c r="A7" s="80" t="s">
        <v>11</v>
      </c>
      <c r="B7" s="80" t="s">
        <v>12</v>
      </c>
      <c r="C7" s="80" t="s">
        <v>13</v>
      </c>
      <c r="D7" s="80" t="s">
        <v>14</v>
      </c>
      <c r="E7" s="81" t="s">
        <v>15</v>
      </c>
      <c r="F7" s="81" t="s">
        <v>16</v>
      </c>
      <c r="G7" s="81" t="s">
        <v>17</v>
      </c>
      <c r="H7" s="81" t="s">
        <v>18</v>
      </c>
      <c r="I7" s="81" t="s">
        <v>6</v>
      </c>
      <c r="J7" s="84" t="s">
        <v>19</v>
      </c>
      <c r="K7" s="66">
        <v>1</v>
      </c>
      <c r="L7" s="66">
        <v>2</v>
      </c>
      <c r="M7" s="66">
        <v>3</v>
      </c>
      <c r="N7" s="66">
        <v>4</v>
      </c>
      <c r="O7" s="67">
        <v>5</v>
      </c>
      <c r="P7" s="66" t="s">
        <v>21</v>
      </c>
      <c r="Q7" s="88" t="s">
        <v>278</v>
      </c>
      <c r="R7" s="66" t="s">
        <v>20</v>
      </c>
    </row>
    <row r="8" spans="1:18" s="210" customFormat="1" ht="15" customHeight="1" x14ac:dyDescent="0.2">
      <c r="A8" s="26">
        <v>1</v>
      </c>
      <c r="B8" s="82" t="s">
        <v>344</v>
      </c>
      <c r="C8" s="82" t="s">
        <v>345</v>
      </c>
      <c r="D8" s="82" t="s">
        <v>346</v>
      </c>
      <c r="E8" s="256" t="s">
        <v>279</v>
      </c>
      <c r="F8" s="155" t="s">
        <v>371</v>
      </c>
      <c r="G8" s="319" t="s">
        <v>3</v>
      </c>
      <c r="H8" s="55" t="s">
        <v>234</v>
      </c>
      <c r="I8" s="256">
        <v>5</v>
      </c>
      <c r="J8" s="86" t="s">
        <v>387</v>
      </c>
      <c r="K8" s="70">
        <v>7</v>
      </c>
      <c r="L8" s="70">
        <v>7</v>
      </c>
      <c r="M8" s="70">
        <v>7</v>
      </c>
      <c r="N8" s="70">
        <v>7</v>
      </c>
      <c r="O8" s="256">
        <v>7</v>
      </c>
      <c r="P8" s="256">
        <f t="shared" ref="P8:P50" si="0">SUM(K8:O8)</f>
        <v>35</v>
      </c>
      <c r="Q8" s="320">
        <f t="shared" ref="Q8:Q50" si="1">P8*100/35</f>
        <v>100</v>
      </c>
      <c r="R8" s="260" t="s">
        <v>844</v>
      </c>
    </row>
    <row r="9" spans="1:18" s="210" customFormat="1" ht="15" customHeight="1" x14ac:dyDescent="0.2">
      <c r="A9" s="26">
        <v>2</v>
      </c>
      <c r="B9" s="35" t="s">
        <v>281</v>
      </c>
      <c r="C9" s="35" t="s">
        <v>282</v>
      </c>
      <c r="D9" s="35" t="s">
        <v>38</v>
      </c>
      <c r="E9" s="256" t="s">
        <v>9</v>
      </c>
      <c r="F9" s="46">
        <v>41030</v>
      </c>
      <c r="G9" s="319" t="s">
        <v>3</v>
      </c>
      <c r="H9" s="35" t="s">
        <v>239</v>
      </c>
      <c r="I9" s="256">
        <v>5</v>
      </c>
      <c r="J9" s="85" t="s">
        <v>839</v>
      </c>
      <c r="K9" s="97">
        <v>7</v>
      </c>
      <c r="L9" s="97">
        <v>7</v>
      </c>
      <c r="M9" s="97">
        <v>7</v>
      </c>
      <c r="N9" s="97">
        <v>7</v>
      </c>
      <c r="O9" s="261">
        <v>7</v>
      </c>
      <c r="P9" s="256">
        <f t="shared" si="0"/>
        <v>35</v>
      </c>
      <c r="Q9" s="320">
        <f t="shared" si="1"/>
        <v>100</v>
      </c>
      <c r="R9" s="260" t="s">
        <v>844</v>
      </c>
    </row>
    <row r="10" spans="1:18" s="331" customFormat="1" ht="15" customHeight="1" x14ac:dyDescent="0.2">
      <c r="A10" s="22">
        <v>3</v>
      </c>
      <c r="B10" s="52" t="s">
        <v>189</v>
      </c>
      <c r="C10" s="52" t="s">
        <v>318</v>
      </c>
      <c r="D10" s="52" t="s">
        <v>74</v>
      </c>
      <c r="E10" s="213" t="s">
        <v>9</v>
      </c>
      <c r="F10" s="269">
        <v>41076</v>
      </c>
      <c r="G10" s="267" t="s">
        <v>3</v>
      </c>
      <c r="H10" s="270" t="s">
        <v>379</v>
      </c>
      <c r="I10" s="213">
        <v>5</v>
      </c>
      <c r="J10" s="271" t="s">
        <v>391</v>
      </c>
      <c r="K10" s="222">
        <v>7</v>
      </c>
      <c r="L10" s="222">
        <v>5</v>
      </c>
      <c r="M10" s="222">
        <v>7</v>
      </c>
      <c r="N10" s="222">
        <v>7</v>
      </c>
      <c r="O10" s="213">
        <v>7</v>
      </c>
      <c r="P10" s="213">
        <f t="shared" si="0"/>
        <v>33</v>
      </c>
      <c r="Q10" s="268">
        <f t="shared" si="1"/>
        <v>94.285714285714292</v>
      </c>
      <c r="R10" s="223" t="s">
        <v>10</v>
      </c>
    </row>
    <row r="11" spans="1:18" s="210" customFormat="1" ht="15" customHeight="1" x14ac:dyDescent="0.2">
      <c r="A11" s="26">
        <v>4</v>
      </c>
      <c r="B11" s="82" t="s">
        <v>357</v>
      </c>
      <c r="C11" s="82" t="s">
        <v>158</v>
      </c>
      <c r="D11" s="82" t="s">
        <v>358</v>
      </c>
      <c r="E11" s="256" t="s">
        <v>279</v>
      </c>
      <c r="F11" s="160">
        <v>41223</v>
      </c>
      <c r="G11" s="319" t="s">
        <v>3</v>
      </c>
      <c r="H11" s="158" t="s">
        <v>379</v>
      </c>
      <c r="I11" s="256">
        <v>5</v>
      </c>
      <c r="J11" s="85" t="s">
        <v>391</v>
      </c>
      <c r="K11" s="97">
        <v>7</v>
      </c>
      <c r="L11" s="97">
        <v>4</v>
      </c>
      <c r="M11" s="97">
        <v>7</v>
      </c>
      <c r="N11" s="97">
        <v>7</v>
      </c>
      <c r="O11" s="261">
        <v>7</v>
      </c>
      <c r="P11" s="256">
        <f t="shared" si="0"/>
        <v>32</v>
      </c>
      <c r="Q11" s="320">
        <f t="shared" si="1"/>
        <v>91.428571428571431</v>
      </c>
      <c r="R11" s="260" t="s">
        <v>10</v>
      </c>
    </row>
    <row r="12" spans="1:18" s="210" customFormat="1" ht="15" customHeight="1" x14ac:dyDescent="0.2">
      <c r="A12" s="26">
        <v>5</v>
      </c>
      <c r="B12" s="35" t="s">
        <v>320</v>
      </c>
      <c r="C12" s="35" t="s">
        <v>315</v>
      </c>
      <c r="D12" s="35" t="s">
        <v>321</v>
      </c>
      <c r="E12" s="256" t="s">
        <v>9</v>
      </c>
      <c r="F12" s="92">
        <v>41185</v>
      </c>
      <c r="G12" s="319" t="s">
        <v>3</v>
      </c>
      <c r="H12" s="35" t="s">
        <v>243</v>
      </c>
      <c r="I12" s="256">
        <v>5</v>
      </c>
      <c r="J12" s="85" t="s">
        <v>393</v>
      </c>
      <c r="K12" s="70">
        <v>7</v>
      </c>
      <c r="L12" s="70">
        <v>7</v>
      </c>
      <c r="M12" s="70">
        <v>7</v>
      </c>
      <c r="N12" s="70">
        <v>7</v>
      </c>
      <c r="O12" s="256">
        <v>0</v>
      </c>
      <c r="P12" s="256">
        <f t="shared" si="0"/>
        <v>28</v>
      </c>
      <c r="Q12" s="320">
        <f t="shared" si="1"/>
        <v>80</v>
      </c>
      <c r="R12" s="260" t="s">
        <v>10</v>
      </c>
    </row>
    <row r="13" spans="1:18" s="210" customFormat="1" ht="15" customHeight="1" x14ac:dyDescent="0.2">
      <c r="A13" s="26">
        <v>6</v>
      </c>
      <c r="B13" s="75" t="s">
        <v>297</v>
      </c>
      <c r="C13" s="75" t="s">
        <v>298</v>
      </c>
      <c r="D13" s="75" t="s">
        <v>299</v>
      </c>
      <c r="E13" s="256" t="s">
        <v>279</v>
      </c>
      <c r="F13" s="90">
        <v>41227</v>
      </c>
      <c r="G13" s="319" t="s">
        <v>3</v>
      </c>
      <c r="H13" s="55" t="s">
        <v>234</v>
      </c>
      <c r="I13" s="256">
        <v>5</v>
      </c>
      <c r="J13" s="86" t="s">
        <v>389</v>
      </c>
      <c r="K13" s="70">
        <v>7</v>
      </c>
      <c r="L13" s="70">
        <v>0</v>
      </c>
      <c r="M13" s="70">
        <v>7</v>
      </c>
      <c r="N13" s="70">
        <v>7</v>
      </c>
      <c r="O13" s="256">
        <v>7</v>
      </c>
      <c r="P13" s="256">
        <f t="shared" si="0"/>
        <v>28</v>
      </c>
      <c r="Q13" s="320">
        <f t="shared" si="1"/>
        <v>80</v>
      </c>
      <c r="R13" s="260" t="s">
        <v>10</v>
      </c>
    </row>
    <row r="14" spans="1:18" s="210" customFormat="1" ht="15" customHeight="1" x14ac:dyDescent="0.2">
      <c r="A14" s="26">
        <v>7</v>
      </c>
      <c r="B14" s="74" t="s">
        <v>285</v>
      </c>
      <c r="C14" s="74" t="s">
        <v>286</v>
      </c>
      <c r="D14" s="74" t="s">
        <v>287</v>
      </c>
      <c r="E14" s="256" t="s">
        <v>9</v>
      </c>
      <c r="F14" s="89">
        <v>40970</v>
      </c>
      <c r="G14" s="319" t="s">
        <v>3</v>
      </c>
      <c r="H14" s="55" t="s">
        <v>234</v>
      </c>
      <c r="I14" s="256">
        <v>5</v>
      </c>
      <c r="J14" s="86" t="s">
        <v>386</v>
      </c>
      <c r="K14" s="70">
        <v>7</v>
      </c>
      <c r="L14" s="70">
        <v>7</v>
      </c>
      <c r="M14" s="70">
        <v>7</v>
      </c>
      <c r="N14" s="70">
        <v>7</v>
      </c>
      <c r="O14" s="261">
        <v>0</v>
      </c>
      <c r="P14" s="256">
        <f t="shared" si="0"/>
        <v>28</v>
      </c>
      <c r="Q14" s="320">
        <f t="shared" si="1"/>
        <v>80</v>
      </c>
      <c r="R14" s="260" t="s">
        <v>10</v>
      </c>
    </row>
    <row r="15" spans="1:18" s="210" customFormat="1" ht="15" customHeight="1" x14ac:dyDescent="0.2">
      <c r="A15" s="26">
        <v>8</v>
      </c>
      <c r="B15" s="74" t="s">
        <v>300</v>
      </c>
      <c r="C15" s="74" t="s">
        <v>115</v>
      </c>
      <c r="D15" s="74" t="s">
        <v>120</v>
      </c>
      <c r="E15" s="256" t="s">
        <v>279</v>
      </c>
      <c r="F15" s="89">
        <v>41056</v>
      </c>
      <c r="G15" s="319" t="s">
        <v>3</v>
      </c>
      <c r="H15" s="55" t="s">
        <v>234</v>
      </c>
      <c r="I15" s="256">
        <v>5</v>
      </c>
      <c r="J15" s="86" t="s">
        <v>386</v>
      </c>
      <c r="K15" s="321">
        <v>7</v>
      </c>
      <c r="L15" s="321">
        <v>7</v>
      </c>
      <c r="M15" s="321">
        <v>7</v>
      </c>
      <c r="N15" s="321">
        <v>7</v>
      </c>
      <c r="O15" s="261">
        <v>0</v>
      </c>
      <c r="P15" s="256">
        <f t="shared" si="0"/>
        <v>28</v>
      </c>
      <c r="Q15" s="320">
        <f t="shared" si="1"/>
        <v>80</v>
      </c>
      <c r="R15" s="260" t="s">
        <v>10</v>
      </c>
    </row>
    <row r="16" spans="1:18" s="210" customFormat="1" ht="15" customHeight="1" x14ac:dyDescent="0.2">
      <c r="A16" s="26">
        <v>9</v>
      </c>
      <c r="B16" s="82" t="s">
        <v>340</v>
      </c>
      <c r="C16" s="82" t="s">
        <v>341</v>
      </c>
      <c r="D16" s="82" t="s">
        <v>167</v>
      </c>
      <c r="E16" s="256" t="s">
        <v>9</v>
      </c>
      <c r="F16" s="82" t="s">
        <v>369</v>
      </c>
      <c r="G16" s="319" t="s">
        <v>3</v>
      </c>
      <c r="H16" s="55" t="s">
        <v>380</v>
      </c>
      <c r="I16" s="256">
        <v>5</v>
      </c>
      <c r="J16" s="156" t="s">
        <v>842</v>
      </c>
      <c r="K16" s="97">
        <v>7</v>
      </c>
      <c r="L16" s="97">
        <v>2</v>
      </c>
      <c r="M16" s="97">
        <v>7</v>
      </c>
      <c r="N16" s="97">
        <v>7</v>
      </c>
      <c r="O16" s="261">
        <v>5</v>
      </c>
      <c r="P16" s="256">
        <f t="shared" si="0"/>
        <v>28</v>
      </c>
      <c r="Q16" s="320">
        <f t="shared" si="1"/>
        <v>80</v>
      </c>
      <c r="R16" s="260" t="s">
        <v>10</v>
      </c>
    </row>
    <row r="17" spans="1:18" s="210" customFormat="1" ht="15" customHeight="1" x14ac:dyDescent="0.2">
      <c r="A17" s="26">
        <v>10</v>
      </c>
      <c r="B17" s="31" t="s">
        <v>328</v>
      </c>
      <c r="C17" s="31" t="s">
        <v>329</v>
      </c>
      <c r="D17" s="31" t="s">
        <v>172</v>
      </c>
      <c r="E17" s="256" t="s">
        <v>9</v>
      </c>
      <c r="F17" s="77">
        <v>41177</v>
      </c>
      <c r="G17" s="319" t="s">
        <v>3</v>
      </c>
      <c r="H17" s="39" t="s">
        <v>377</v>
      </c>
      <c r="I17" s="256">
        <v>5</v>
      </c>
      <c r="J17" s="87" t="s">
        <v>394</v>
      </c>
      <c r="K17" s="97">
        <v>0</v>
      </c>
      <c r="L17" s="97">
        <v>7</v>
      </c>
      <c r="M17" s="97">
        <v>7</v>
      </c>
      <c r="N17" s="97">
        <v>7</v>
      </c>
      <c r="O17" s="261">
        <v>7</v>
      </c>
      <c r="P17" s="256">
        <f t="shared" si="0"/>
        <v>28</v>
      </c>
      <c r="Q17" s="320">
        <f t="shared" si="1"/>
        <v>80</v>
      </c>
      <c r="R17" s="260" t="s">
        <v>10</v>
      </c>
    </row>
    <row r="18" spans="1:18" s="210" customFormat="1" ht="15" customHeight="1" x14ac:dyDescent="0.2">
      <c r="A18" s="26">
        <v>11</v>
      </c>
      <c r="B18" s="82" t="s">
        <v>75</v>
      </c>
      <c r="C18" s="82" t="s">
        <v>138</v>
      </c>
      <c r="D18" s="82" t="s">
        <v>38</v>
      </c>
      <c r="E18" s="256" t="s">
        <v>9</v>
      </c>
      <c r="F18" s="155">
        <v>41326</v>
      </c>
      <c r="G18" s="319" t="s">
        <v>3</v>
      </c>
      <c r="H18" s="55" t="s">
        <v>377</v>
      </c>
      <c r="I18" s="256">
        <v>5</v>
      </c>
      <c r="J18" s="87" t="s">
        <v>394</v>
      </c>
      <c r="K18" s="70">
        <v>7</v>
      </c>
      <c r="L18" s="70">
        <v>4</v>
      </c>
      <c r="M18" s="70">
        <v>7</v>
      </c>
      <c r="N18" s="70">
        <v>7</v>
      </c>
      <c r="O18" s="261">
        <v>0</v>
      </c>
      <c r="P18" s="256">
        <f t="shared" si="0"/>
        <v>25</v>
      </c>
      <c r="Q18" s="320">
        <f t="shared" si="1"/>
        <v>71.428571428571431</v>
      </c>
      <c r="R18" s="260" t="s">
        <v>10</v>
      </c>
    </row>
    <row r="19" spans="1:18" s="210" customFormat="1" ht="15" customHeight="1" x14ac:dyDescent="0.2">
      <c r="A19" s="26">
        <v>12</v>
      </c>
      <c r="B19" s="82" t="s">
        <v>365</v>
      </c>
      <c r="C19" s="82" t="s">
        <v>367</v>
      </c>
      <c r="D19" s="82" t="s">
        <v>58</v>
      </c>
      <c r="E19" s="256" t="s">
        <v>9</v>
      </c>
      <c r="F19" s="322">
        <v>41346</v>
      </c>
      <c r="G19" s="319" t="s">
        <v>3</v>
      </c>
      <c r="H19" s="55" t="s">
        <v>375</v>
      </c>
      <c r="I19" s="256">
        <v>5</v>
      </c>
      <c r="J19" s="156" t="s">
        <v>603</v>
      </c>
      <c r="K19" s="97">
        <v>7</v>
      </c>
      <c r="L19" s="97">
        <v>4</v>
      </c>
      <c r="M19" s="97">
        <v>7</v>
      </c>
      <c r="N19" s="97">
        <v>7</v>
      </c>
      <c r="O19" s="261">
        <v>0</v>
      </c>
      <c r="P19" s="256">
        <f t="shared" si="0"/>
        <v>25</v>
      </c>
      <c r="Q19" s="320">
        <f t="shared" si="1"/>
        <v>71.428571428571431</v>
      </c>
      <c r="R19" s="260" t="s">
        <v>10</v>
      </c>
    </row>
    <row r="20" spans="1:18" s="210" customFormat="1" ht="15" customHeight="1" x14ac:dyDescent="0.2">
      <c r="A20" s="26">
        <v>13</v>
      </c>
      <c r="B20" s="26" t="s">
        <v>317</v>
      </c>
      <c r="C20" s="26" t="s">
        <v>318</v>
      </c>
      <c r="D20" s="26" t="s">
        <v>319</v>
      </c>
      <c r="E20" s="256" t="s">
        <v>9</v>
      </c>
      <c r="F20" s="41">
        <v>41300</v>
      </c>
      <c r="G20" s="319" t="s">
        <v>3</v>
      </c>
      <c r="H20" s="35" t="s">
        <v>376</v>
      </c>
      <c r="I20" s="256">
        <v>5</v>
      </c>
      <c r="J20" s="85" t="s">
        <v>392</v>
      </c>
      <c r="K20" s="97">
        <v>7</v>
      </c>
      <c r="L20" s="97">
        <v>4</v>
      </c>
      <c r="M20" s="97">
        <v>7</v>
      </c>
      <c r="N20" s="97">
        <v>7</v>
      </c>
      <c r="O20" s="261">
        <v>0</v>
      </c>
      <c r="P20" s="256">
        <f t="shared" si="0"/>
        <v>25</v>
      </c>
      <c r="Q20" s="320">
        <f t="shared" si="1"/>
        <v>71.428571428571431</v>
      </c>
      <c r="R20" s="260" t="s">
        <v>10</v>
      </c>
    </row>
    <row r="21" spans="1:18" ht="15" customHeight="1" x14ac:dyDescent="0.2">
      <c r="A21" s="26">
        <v>14</v>
      </c>
      <c r="B21" s="26" t="s">
        <v>314</v>
      </c>
      <c r="C21" s="26" t="s">
        <v>315</v>
      </c>
      <c r="D21" s="26" t="s">
        <v>316</v>
      </c>
      <c r="E21" s="104" t="s">
        <v>9</v>
      </c>
      <c r="F21" s="41">
        <v>41204</v>
      </c>
      <c r="G21" s="103" t="s">
        <v>3</v>
      </c>
      <c r="H21" s="35" t="s">
        <v>376</v>
      </c>
      <c r="I21" s="104">
        <v>5</v>
      </c>
      <c r="J21" s="85" t="s">
        <v>391</v>
      </c>
      <c r="K21" s="97">
        <v>7</v>
      </c>
      <c r="L21" s="97">
        <v>0</v>
      </c>
      <c r="M21" s="97">
        <v>7</v>
      </c>
      <c r="N21" s="97">
        <v>7</v>
      </c>
      <c r="O21" s="157">
        <v>2</v>
      </c>
      <c r="P21" s="104">
        <f t="shared" si="0"/>
        <v>23</v>
      </c>
      <c r="Q21" s="263">
        <f t="shared" si="1"/>
        <v>65.714285714285708</v>
      </c>
      <c r="R21" s="61"/>
    </row>
    <row r="22" spans="1:18" ht="15" customHeight="1" x14ac:dyDescent="0.2">
      <c r="A22" s="26">
        <v>15</v>
      </c>
      <c r="B22" s="26" t="s">
        <v>304</v>
      </c>
      <c r="C22" s="26" t="s">
        <v>200</v>
      </c>
      <c r="D22" s="26" t="s">
        <v>305</v>
      </c>
      <c r="E22" s="104" t="s">
        <v>9</v>
      </c>
      <c r="F22" s="41">
        <v>41034</v>
      </c>
      <c r="G22" s="103" t="s">
        <v>3</v>
      </c>
      <c r="H22" s="55" t="s">
        <v>375</v>
      </c>
      <c r="I22" s="104">
        <v>5</v>
      </c>
      <c r="J22" s="85" t="s">
        <v>840</v>
      </c>
      <c r="K22" s="97">
        <v>7</v>
      </c>
      <c r="L22" s="97">
        <v>7</v>
      </c>
      <c r="M22" s="97">
        <v>1</v>
      </c>
      <c r="N22" s="97">
        <v>7</v>
      </c>
      <c r="O22" s="157">
        <v>0</v>
      </c>
      <c r="P22" s="104">
        <f t="shared" si="0"/>
        <v>22</v>
      </c>
      <c r="Q22" s="263">
        <f t="shared" si="1"/>
        <v>62.857142857142854</v>
      </c>
      <c r="R22" s="61"/>
    </row>
    <row r="23" spans="1:18" ht="15" customHeight="1" x14ac:dyDescent="0.2">
      <c r="A23" s="26">
        <v>16</v>
      </c>
      <c r="B23" s="82" t="s">
        <v>342</v>
      </c>
      <c r="C23" s="82" t="s">
        <v>343</v>
      </c>
      <c r="D23" s="82" t="s">
        <v>27</v>
      </c>
      <c r="E23" s="104" t="s">
        <v>279</v>
      </c>
      <c r="F23" s="155" t="s">
        <v>370</v>
      </c>
      <c r="G23" s="103" t="s">
        <v>3</v>
      </c>
      <c r="H23" s="55" t="s">
        <v>234</v>
      </c>
      <c r="I23" s="104">
        <v>5</v>
      </c>
      <c r="J23" s="86" t="s">
        <v>387</v>
      </c>
      <c r="K23" s="70">
        <v>0</v>
      </c>
      <c r="L23" s="70">
        <v>7</v>
      </c>
      <c r="M23" s="70">
        <v>7</v>
      </c>
      <c r="N23" s="70">
        <v>7</v>
      </c>
      <c r="O23" s="104">
        <v>0</v>
      </c>
      <c r="P23" s="104">
        <f t="shared" si="0"/>
        <v>21</v>
      </c>
      <c r="Q23" s="263">
        <f t="shared" si="1"/>
        <v>60</v>
      </c>
      <c r="R23" s="61"/>
    </row>
    <row r="24" spans="1:18" ht="15" customHeight="1" x14ac:dyDescent="0.2">
      <c r="A24" s="26">
        <v>17</v>
      </c>
      <c r="B24" s="82" t="s">
        <v>66</v>
      </c>
      <c r="C24" s="82" t="s">
        <v>96</v>
      </c>
      <c r="D24" s="82" t="s">
        <v>327</v>
      </c>
      <c r="E24" s="104" t="s">
        <v>279</v>
      </c>
      <c r="F24" s="155">
        <v>41010</v>
      </c>
      <c r="G24" s="103" t="s">
        <v>3</v>
      </c>
      <c r="H24" s="158" t="s">
        <v>379</v>
      </c>
      <c r="I24" s="104">
        <v>5</v>
      </c>
      <c r="J24" s="156" t="s">
        <v>843</v>
      </c>
      <c r="K24" s="72">
        <v>7</v>
      </c>
      <c r="L24" s="72">
        <v>0</v>
      </c>
      <c r="M24" s="72">
        <v>7</v>
      </c>
      <c r="N24" s="72">
        <v>7</v>
      </c>
      <c r="O24" s="104">
        <v>0</v>
      </c>
      <c r="P24" s="104">
        <f t="shared" si="0"/>
        <v>21</v>
      </c>
      <c r="Q24" s="263">
        <f t="shared" si="1"/>
        <v>60</v>
      </c>
      <c r="R24" s="61"/>
    </row>
    <row r="25" spans="1:18" ht="15" customHeight="1" x14ac:dyDescent="0.2">
      <c r="A25" s="26">
        <v>18</v>
      </c>
      <c r="B25" s="74" t="s">
        <v>332</v>
      </c>
      <c r="C25" s="74" t="s">
        <v>333</v>
      </c>
      <c r="D25" s="74" t="s">
        <v>172</v>
      </c>
      <c r="E25" s="104" t="s">
        <v>9</v>
      </c>
      <c r="F25" s="89">
        <v>41274</v>
      </c>
      <c r="G25" s="103" t="s">
        <v>3</v>
      </c>
      <c r="H25" s="55" t="s">
        <v>234</v>
      </c>
      <c r="I25" s="104">
        <v>5</v>
      </c>
      <c r="J25" s="86" t="s">
        <v>386</v>
      </c>
      <c r="K25" s="71">
        <v>7</v>
      </c>
      <c r="L25" s="71">
        <v>0</v>
      </c>
      <c r="M25" s="71">
        <v>7</v>
      </c>
      <c r="N25" s="71">
        <v>7</v>
      </c>
      <c r="O25" s="157">
        <v>0</v>
      </c>
      <c r="P25" s="104">
        <f t="shared" si="0"/>
        <v>21</v>
      </c>
      <c r="Q25" s="263">
        <f t="shared" si="1"/>
        <v>60</v>
      </c>
      <c r="R25" s="61"/>
    </row>
    <row r="26" spans="1:18" ht="15" customHeight="1" x14ac:dyDescent="0.2">
      <c r="A26" s="26">
        <v>19</v>
      </c>
      <c r="B26" s="74" t="s">
        <v>291</v>
      </c>
      <c r="C26" s="74" t="s">
        <v>292</v>
      </c>
      <c r="D26" s="74" t="s">
        <v>38</v>
      </c>
      <c r="E26" s="104" t="s">
        <v>9</v>
      </c>
      <c r="F26" s="90">
        <v>41236</v>
      </c>
      <c r="G26" s="103" t="s">
        <v>3</v>
      </c>
      <c r="H26" s="55" t="s">
        <v>234</v>
      </c>
      <c r="I26" s="104">
        <v>5</v>
      </c>
      <c r="J26" s="86" t="s">
        <v>387</v>
      </c>
      <c r="K26" s="97">
        <v>7</v>
      </c>
      <c r="L26" s="97">
        <v>7</v>
      </c>
      <c r="M26" s="97">
        <v>0</v>
      </c>
      <c r="N26" s="97">
        <v>7</v>
      </c>
      <c r="O26" s="157">
        <v>0</v>
      </c>
      <c r="P26" s="104">
        <f t="shared" si="0"/>
        <v>21</v>
      </c>
      <c r="Q26" s="263">
        <f t="shared" si="1"/>
        <v>60</v>
      </c>
      <c r="R26" s="61"/>
    </row>
    <row r="27" spans="1:18" ht="15" customHeight="1" x14ac:dyDescent="0.2">
      <c r="A27" s="26">
        <v>20</v>
      </c>
      <c r="B27" s="82" t="s">
        <v>100</v>
      </c>
      <c r="C27" s="82" t="s">
        <v>348</v>
      </c>
      <c r="D27" s="82" t="s">
        <v>33</v>
      </c>
      <c r="E27" s="104" t="s">
        <v>279</v>
      </c>
      <c r="F27" s="155" t="s">
        <v>372</v>
      </c>
      <c r="G27" s="103" t="s">
        <v>3</v>
      </c>
      <c r="H27" s="55" t="s">
        <v>234</v>
      </c>
      <c r="I27" s="104">
        <v>5</v>
      </c>
      <c r="J27" s="156" t="s">
        <v>813</v>
      </c>
      <c r="K27" s="97">
        <v>7</v>
      </c>
      <c r="L27" s="97">
        <v>0</v>
      </c>
      <c r="M27" s="97">
        <v>7</v>
      </c>
      <c r="N27" s="97">
        <v>7</v>
      </c>
      <c r="O27" s="104">
        <v>0</v>
      </c>
      <c r="P27" s="104">
        <f t="shared" si="0"/>
        <v>21</v>
      </c>
      <c r="Q27" s="263">
        <f t="shared" si="1"/>
        <v>60</v>
      </c>
      <c r="R27" s="69"/>
    </row>
    <row r="28" spans="1:18" ht="15" customHeight="1" x14ac:dyDescent="0.2">
      <c r="A28" s="26">
        <v>21</v>
      </c>
      <c r="B28" s="35" t="s">
        <v>322</v>
      </c>
      <c r="C28" s="35" t="s">
        <v>323</v>
      </c>
      <c r="D28" s="35" t="s">
        <v>359</v>
      </c>
      <c r="E28" s="104" t="s">
        <v>279</v>
      </c>
      <c r="F28" s="46">
        <v>41122</v>
      </c>
      <c r="G28" s="103" t="s">
        <v>3</v>
      </c>
      <c r="H28" s="35" t="s">
        <v>239</v>
      </c>
      <c r="I28" s="104">
        <v>5</v>
      </c>
      <c r="J28" s="85" t="s">
        <v>454</v>
      </c>
      <c r="K28" s="97">
        <v>7</v>
      </c>
      <c r="L28" s="97">
        <v>0</v>
      </c>
      <c r="M28" s="97">
        <v>7</v>
      </c>
      <c r="N28" s="97">
        <v>7</v>
      </c>
      <c r="O28" s="157">
        <v>0</v>
      </c>
      <c r="P28" s="104">
        <f t="shared" si="0"/>
        <v>21</v>
      </c>
      <c r="Q28" s="263">
        <f t="shared" si="1"/>
        <v>60</v>
      </c>
      <c r="R28" s="61"/>
    </row>
    <row r="29" spans="1:18" ht="15" customHeight="1" x14ac:dyDescent="0.2">
      <c r="A29" s="26">
        <v>22</v>
      </c>
      <c r="B29" s="82" t="s">
        <v>293</v>
      </c>
      <c r="C29" s="82" t="s">
        <v>147</v>
      </c>
      <c r="D29" s="82" t="s">
        <v>131</v>
      </c>
      <c r="E29" s="104" t="s">
        <v>9</v>
      </c>
      <c r="F29" s="155">
        <v>41111</v>
      </c>
      <c r="G29" s="103" t="s">
        <v>3</v>
      </c>
      <c r="H29" s="55" t="s">
        <v>377</v>
      </c>
      <c r="I29" s="104">
        <v>5</v>
      </c>
      <c r="J29" s="87" t="s">
        <v>394</v>
      </c>
      <c r="K29" s="97">
        <v>2</v>
      </c>
      <c r="L29" s="97">
        <v>2</v>
      </c>
      <c r="M29" s="97">
        <v>7</v>
      </c>
      <c r="N29" s="97">
        <v>7</v>
      </c>
      <c r="O29" s="157">
        <v>2</v>
      </c>
      <c r="P29" s="104">
        <f t="shared" si="0"/>
        <v>20</v>
      </c>
      <c r="Q29" s="263">
        <f t="shared" si="1"/>
        <v>57.142857142857146</v>
      </c>
      <c r="R29" s="61"/>
    </row>
    <row r="30" spans="1:18" ht="15" customHeight="1" x14ac:dyDescent="0.2">
      <c r="A30" s="26">
        <v>23</v>
      </c>
      <c r="B30" s="35" t="s">
        <v>324</v>
      </c>
      <c r="C30" s="35" t="s">
        <v>122</v>
      </c>
      <c r="D30" s="35" t="s">
        <v>325</v>
      </c>
      <c r="E30" s="104" t="s">
        <v>279</v>
      </c>
      <c r="F30" s="46">
        <v>41003</v>
      </c>
      <c r="G30" s="103" t="s">
        <v>3</v>
      </c>
      <c r="H30" s="35" t="s">
        <v>239</v>
      </c>
      <c r="I30" s="104">
        <v>5</v>
      </c>
      <c r="J30" s="85" t="s">
        <v>841</v>
      </c>
      <c r="K30" s="97">
        <v>7</v>
      </c>
      <c r="L30" s="97">
        <v>0</v>
      </c>
      <c r="M30" s="97">
        <v>0</v>
      </c>
      <c r="N30" s="97">
        <v>7</v>
      </c>
      <c r="O30" s="157">
        <v>5</v>
      </c>
      <c r="P30" s="104">
        <f t="shared" si="0"/>
        <v>19</v>
      </c>
      <c r="Q30" s="263">
        <f t="shared" si="1"/>
        <v>54.285714285714285</v>
      </c>
      <c r="R30" s="61"/>
    </row>
    <row r="31" spans="1:18" ht="15" customHeight="1" x14ac:dyDescent="0.2">
      <c r="A31" s="26">
        <v>24</v>
      </c>
      <c r="B31" s="35" t="s">
        <v>311</v>
      </c>
      <c r="C31" s="35" t="s">
        <v>312</v>
      </c>
      <c r="D31" s="35" t="s">
        <v>313</v>
      </c>
      <c r="E31" s="104" t="s">
        <v>9</v>
      </c>
      <c r="F31" s="46">
        <v>41103</v>
      </c>
      <c r="G31" s="103" t="s">
        <v>3</v>
      </c>
      <c r="H31" s="35" t="s">
        <v>376</v>
      </c>
      <c r="I31" s="104">
        <v>5</v>
      </c>
      <c r="J31" s="85" t="s">
        <v>391</v>
      </c>
      <c r="K31" s="72">
        <v>2</v>
      </c>
      <c r="L31" s="72">
        <v>0</v>
      </c>
      <c r="M31" s="72">
        <v>7</v>
      </c>
      <c r="N31" s="72">
        <v>7</v>
      </c>
      <c r="O31" s="157">
        <v>2</v>
      </c>
      <c r="P31" s="104">
        <f t="shared" si="0"/>
        <v>18</v>
      </c>
      <c r="Q31" s="263">
        <f t="shared" si="1"/>
        <v>51.428571428571431</v>
      </c>
      <c r="R31" s="61"/>
    </row>
    <row r="32" spans="1:18" ht="15" customHeight="1" x14ac:dyDescent="0.2">
      <c r="A32" s="26">
        <v>25</v>
      </c>
      <c r="B32" s="82" t="s">
        <v>355</v>
      </c>
      <c r="C32" s="82" t="s">
        <v>356</v>
      </c>
      <c r="D32" s="82" t="s">
        <v>143</v>
      </c>
      <c r="E32" s="104" t="s">
        <v>9</v>
      </c>
      <c r="F32" s="155">
        <v>41219</v>
      </c>
      <c r="G32" s="103" t="s">
        <v>3</v>
      </c>
      <c r="H32" s="158" t="s">
        <v>379</v>
      </c>
      <c r="I32" s="104">
        <v>5</v>
      </c>
      <c r="J32" s="156" t="s">
        <v>843</v>
      </c>
      <c r="K32" s="70">
        <v>7</v>
      </c>
      <c r="L32" s="70">
        <v>1</v>
      </c>
      <c r="M32" s="70">
        <v>1</v>
      </c>
      <c r="N32" s="70">
        <v>7</v>
      </c>
      <c r="O32" s="104">
        <v>0</v>
      </c>
      <c r="P32" s="104">
        <f t="shared" si="0"/>
        <v>16</v>
      </c>
      <c r="Q32" s="263">
        <f t="shared" si="1"/>
        <v>45.714285714285715</v>
      </c>
      <c r="R32" s="61"/>
    </row>
    <row r="33" spans="1:18" ht="15" customHeight="1" x14ac:dyDescent="0.2">
      <c r="A33" s="26">
        <v>26</v>
      </c>
      <c r="B33" s="82" t="s">
        <v>349</v>
      </c>
      <c r="C33" s="82" t="s">
        <v>203</v>
      </c>
      <c r="D33" s="82" t="s">
        <v>350</v>
      </c>
      <c r="E33" s="104" t="s">
        <v>9</v>
      </c>
      <c r="F33" s="93">
        <v>41071</v>
      </c>
      <c r="G33" s="103" t="s">
        <v>3</v>
      </c>
      <c r="H33" s="39" t="s">
        <v>381</v>
      </c>
      <c r="I33" s="104">
        <v>5</v>
      </c>
      <c r="J33" s="156" t="s">
        <v>837</v>
      </c>
      <c r="K33" s="70">
        <v>2</v>
      </c>
      <c r="L33" s="70">
        <v>7</v>
      </c>
      <c r="M33" s="70">
        <v>7</v>
      </c>
      <c r="N33" s="70">
        <v>0</v>
      </c>
      <c r="O33" s="157">
        <v>0</v>
      </c>
      <c r="P33" s="104">
        <f t="shared" si="0"/>
        <v>16</v>
      </c>
      <c r="Q33" s="263">
        <f t="shared" si="1"/>
        <v>45.714285714285715</v>
      </c>
      <c r="R33" s="61"/>
    </row>
    <row r="34" spans="1:18" ht="15" customHeight="1" x14ac:dyDescent="0.2">
      <c r="A34" s="26">
        <v>27</v>
      </c>
      <c r="B34" s="82" t="s">
        <v>352</v>
      </c>
      <c r="C34" s="82" t="s">
        <v>353</v>
      </c>
      <c r="D34" s="82" t="s">
        <v>354</v>
      </c>
      <c r="E34" s="104" t="s">
        <v>279</v>
      </c>
      <c r="F34" s="155">
        <v>40897</v>
      </c>
      <c r="G34" s="103" t="s">
        <v>3</v>
      </c>
      <c r="H34" s="55" t="s">
        <v>377</v>
      </c>
      <c r="I34" s="104">
        <v>5</v>
      </c>
      <c r="J34" s="87" t="s">
        <v>394</v>
      </c>
      <c r="K34" s="97">
        <v>2</v>
      </c>
      <c r="L34" s="97">
        <v>7</v>
      </c>
      <c r="M34" s="97">
        <v>0</v>
      </c>
      <c r="N34" s="97">
        <v>7</v>
      </c>
      <c r="O34" s="157">
        <v>0</v>
      </c>
      <c r="P34" s="104">
        <f t="shared" si="0"/>
        <v>16</v>
      </c>
      <c r="Q34" s="263">
        <f t="shared" si="1"/>
        <v>45.714285714285715</v>
      </c>
      <c r="R34" s="61"/>
    </row>
    <row r="35" spans="1:18" ht="15" customHeight="1" x14ac:dyDescent="0.2">
      <c r="A35" s="26">
        <v>28</v>
      </c>
      <c r="B35" s="82" t="s">
        <v>342</v>
      </c>
      <c r="C35" s="82" t="s">
        <v>351</v>
      </c>
      <c r="D35" s="82" t="s">
        <v>27</v>
      </c>
      <c r="E35" s="104" t="s">
        <v>279</v>
      </c>
      <c r="F35" s="155">
        <v>41032</v>
      </c>
      <c r="G35" s="103" t="s">
        <v>3</v>
      </c>
      <c r="H35" s="55" t="s">
        <v>234</v>
      </c>
      <c r="I35" s="104">
        <v>5</v>
      </c>
      <c r="J35" s="86" t="s">
        <v>387</v>
      </c>
      <c r="K35" s="70">
        <v>0</v>
      </c>
      <c r="L35" s="70">
        <v>7</v>
      </c>
      <c r="M35" s="70">
        <v>7</v>
      </c>
      <c r="N35" s="70">
        <v>0</v>
      </c>
      <c r="O35" s="104">
        <v>0</v>
      </c>
      <c r="P35" s="104">
        <f t="shared" si="0"/>
        <v>14</v>
      </c>
      <c r="Q35" s="263">
        <f t="shared" si="1"/>
        <v>40</v>
      </c>
      <c r="R35" s="61"/>
    </row>
    <row r="36" spans="1:18" ht="15" customHeight="1" x14ac:dyDescent="0.2">
      <c r="A36" s="26">
        <v>29</v>
      </c>
      <c r="B36" s="82" t="s">
        <v>189</v>
      </c>
      <c r="C36" s="82" t="s">
        <v>816</v>
      </c>
      <c r="D36" s="82" t="s">
        <v>139</v>
      </c>
      <c r="E36" s="104" t="s">
        <v>9</v>
      </c>
      <c r="F36" s="160">
        <v>40960</v>
      </c>
      <c r="G36" s="103" t="s">
        <v>3</v>
      </c>
      <c r="H36" s="55" t="s">
        <v>234</v>
      </c>
      <c r="I36" s="104">
        <v>4</v>
      </c>
      <c r="J36" s="86" t="s">
        <v>387</v>
      </c>
      <c r="K36" s="71">
        <v>0</v>
      </c>
      <c r="L36" s="71">
        <v>0</v>
      </c>
      <c r="M36" s="71">
        <v>0</v>
      </c>
      <c r="N36" s="71">
        <v>7</v>
      </c>
      <c r="O36" s="104">
        <v>7</v>
      </c>
      <c r="P36" s="104">
        <f t="shared" si="0"/>
        <v>14</v>
      </c>
      <c r="Q36" s="263">
        <f t="shared" si="1"/>
        <v>40</v>
      </c>
      <c r="R36" s="61"/>
    </row>
    <row r="37" spans="1:18" ht="15" customHeight="1" x14ac:dyDescent="0.2">
      <c r="A37" s="26">
        <v>30</v>
      </c>
      <c r="B37" s="82" t="s">
        <v>36</v>
      </c>
      <c r="C37" s="82" t="s">
        <v>142</v>
      </c>
      <c r="D37" s="82" t="s">
        <v>143</v>
      </c>
      <c r="E37" s="104" t="s">
        <v>9</v>
      </c>
      <c r="F37" s="155" t="s">
        <v>373</v>
      </c>
      <c r="G37" s="103" t="s">
        <v>3</v>
      </c>
      <c r="H37" s="55" t="s">
        <v>234</v>
      </c>
      <c r="I37" s="104">
        <v>5</v>
      </c>
      <c r="J37" s="86" t="s">
        <v>389</v>
      </c>
      <c r="K37" s="70">
        <v>7</v>
      </c>
      <c r="L37" s="70">
        <v>7</v>
      </c>
      <c r="M37" s="70">
        <v>0</v>
      </c>
      <c r="N37" s="70">
        <v>0</v>
      </c>
      <c r="O37" s="104">
        <v>0</v>
      </c>
      <c r="P37" s="104">
        <f t="shared" si="0"/>
        <v>14</v>
      </c>
      <c r="Q37" s="263">
        <f t="shared" si="1"/>
        <v>40</v>
      </c>
      <c r="R37" s="61"/>
    </row>
    <row r="38" spans="1:18" s="56" customFormat="1" ht="15" customHeight="1" x14ac:dyDescent="0.2">
      <c r="A38" s="26">
        <v>31</v>
      </c>
      <c r="B38" s="26" t="s">
        <v>295</v>
      </c>
      <c r="C38" s="26" t="s">
        <v>296</v>
      </c>
      <c r="D38" s="26" t="s">
        <v>101</v>
      </c>
      <c r="E38" s="104" t="s">
        <v>279</v>
      </c>
      <c r="F38" s="41">
        <v>41125</v>
      </c>
      <c r="G38" s="103" t="s">
        <v>3</v>
      </c>
      <c r="H38" s="35" t="s">
        <v>231</v>
      </c>
      <c r="I38" s="104">
        <v>5</v>
      </c>
      <c r="J38" s="85" t="s">
        <v>388</v>
      </c>
      <c r="K38" s="70">
        <v>2</v>
      </c>
      <c r="L38" s="70">
        <v>0</v>
      </c>
      <c r="M38" s="70">
        <v>7</v>
      </c>
      <c r="N38" s="70">
        <v>3</v>
      </c>
      <c r="O38" s="157">
        <v>2</v>
      </c>
      <c r="P38" s="104">
        <f t="shared" si="0"/>
        <v>14</v>
      </c>
      <c r="Q38" s="263">
        <f t="shared" si="1"/>
        <v>40</v>
      </c>
      <c r="R38" s="61"/>
    </row>
    <row r="39" spans="1:18" ht="15" customHeight="1" x14ac:dyDescent="0.2">
      <c r="A39" s="26">
        <v>32</v>
      </c>
      <c r="B39" s="35" t="s">
        <v>337</v>
      </c>
      <c r="C39" s="35" t="s">
        <v>34</v>
      </c>
      <c r="D39" s="35" t="s">
        <v>93</v>
      </c>
      <c r="E39" s="104" t="s">
        <v>279</v>
      </c>
      <c r="F39" s="92">
        <v>40968</v>
      </c>
      <c r="G39" s="103" t="s">
        <v>3</v>
      </c>
      <c r="H39" s="35" t="s">
        <v>243</v>
      </c>
      <c r="I39" s="104">
        <v>5</v>
      </c>
      <c r="J39" s="85" t="s">
        <v>393</v>
      </c>
      <c r="K39" s="97">
        <v>7</v>
      </c>
      <c r="L39" s="97">
        <v>0</v>
      </c>
      <c r="M39" s="97">
        <v>0</v>
      </c>
      <c r="N39" s="97">
        <v>7</v>
      </c>
      <c r="O39" s="157">
        <v>0</v>
      </c>
      <c r="P39" s="104">
        <f t="shared" si="0"/>
        <v>14</v>
      </c>
      <c r="Q39" s="263">
        <f t="shared" si="1"/>
        <v>40</v>
      </c>
      <c r="R39" s="61"/>
    </row>
    <row r="40" spans="1:18" ht="15" customHeight="1" x14ac:dyDescent="0.2">
      <c r="A40" s="26">
        <v>33</v>
      </c>
      <c r="B40" s="74" t="s">
        <v>288</v>
      </c>
      <c r="C40" s="74" t="s">
        <v>289</v>
      </c>
      <c r="D40" s="74" t="s">
        <v>290</v>
      </c>
      <c r="E40" s="104" t="s">
        <v>279</v>
      </c>
      <c r="F40" s="89">
        <v>41276</v>
      </c>
      <c r="G40" s="103" t="s">
        <v>3</v>
      </c>
      <c r="H40" s="55" t="s">
        <v>234</v>
      </c>
      <c r="I40" s="104">
        <v>5</v>
      </c>
      <c r="J40" s="86" t="s">
        <v>386</v>
      </c>
      <c r="K40" s="97">
        <v>7</v>
      </c>
      <c r="L40" s="97">
        <v>0</v>
      </c>
      <c r="M40" s="97">
        <v>0</v>
      </c>
      <c r="N40" s="97">
        <v>7</v>
      </c>
      <c r="O40" s="157">
        <v>0</v>
      </c>
      <c r="P40" s="104">
        <f t="shared" si="0"/>
        <v>14</v>
      </c>
      <c r="Q40" s="263">
        <f t="shared" si="1"/>
        <v>40</v>
      </c>
      <c r="R40" s="61"/>
    </row>
    <row r="41" spans="1:18" ht="15" customHeight="1" x14ac:dyDescent="0.2">
      <c r="A41" s="26">
        <v>34</v>
      </c>
      <c r="B41" s="265" t="s">
        <v>338</v>
      </c>
      <c r="C41" s="265" t="s">
        <v>339</v>
      </c>
      <c r="D41" s="265" t="s">
        <v>74</v>
      </c>
      <c r="E41" s="104" t="s">
        <v>9</v>
      </c>
      <c r="F41" s="78">
        <v>41130</v>
      </c>
      <c r="G41" s="103" t="s">
        <v>3</v>
      </c>
      <c r="H41" s="39" t="s">
        <v>237</v>
      </c>
      <c r="I41" s="104">
        <v>5</v>
      </c>
      <c r="J41" s="87" t="s">
        <v>397</v>
      </c>
      <c r="K41" s="97">
        <v>7</v>
      </c>
      <c r="L41" s="97">
        <v>0</v>
      </c>
      <c r="M41" s="97">
        <v>0</v>
      </c>
      <c r="N41" s="97">
        <v>7</v>
      </c>
      <c r="O41" s="157">
        <v>0</v>
      </c>
      <c r="P41" s="104">
        <f t="shared" si="0"/>
        <v>14</v>
      </c>
      <c r="Q41" s="263">
        <f t="shared" si="1"/>
        <v>40</v>
      </c>
      <c r="R41" s="61"/>
    </row>
    <row r="42" spans="1:18" ht="15" customHeight="1" x14ac:dyDescent="0.2">
      <c r="A42" s="26">
        <v>35</v>
      </c>
      <c r="B42" s="35" t="s">
        <v>814</v>
      </c>
      <c r="C42" s="35" t="s">
        <v>815</v>
      </c>
      <c r="D42" s="35" t="s">
        <v>364</v>
      </c>
      <c r="E42" s="104" t="s">
        <v>9</v>
      </c>
      <c r="F42" s="46">
        <v>41143</v>
      </c>
      <c r="G42" s="103" t="s">
        <v>3</v>
      </c>
      <c r="H42" s="55" t="s">
        <v>234</v>
      </c>
      <c r="I42" s="104">
        <v>5</v>
      </c>
      <c r="J42" s="86" t="s">
        <v>389</v>
      </c>
      <c r="K42" s="97">
        <v>7</v>
      </c>
      <c r="L42" s="97">
        <v>0</v>
      </c>
      <c r="M42" s="97">
        <v>0</v>
      </c>
      <c r="N42" s="97">
        <v>7</v>
      </c>
      <c r="O42" s="157">
        <v>0</v>
      </c>
      <c r="P42" s="104">
        <f t="shared" si="0"/>
        <v>14</v>
      </c>
      <c r="Q42" s="263">
        <f t="shared" si="1"/>
        <v>40</v>
      </c>
      <c r="R42" s="61"/>
    </row>
    <row r="43" spans="1:18" ht="15" customHeight="1" x14ac:dyDescent="0.2">
      <c r="A43" s="26">
        <v>36</v>
      </c>
      <c r="B43" s="159" t="s">
        <v>362</v>
      </c>
      <c r="C43" s="159" t="s">
        <v>363</v>
      </c>
      <c r="D43" s="159" t="s">
        <v>364</v>
      </c>
      <c r="E43" s="104" t="s">
        <v>9</v>
      </c>
      <c r="F43" s="93">
        <v>41012</v>
      </c>
      <c r="G43" s="103" t="s">
        <v>3</v>
      </c>
      <c r="H43" s="39" t="s">
        <v>381</v>
      </c>
      <c r="I43" s="104">
        <v>5</v>
      </c>
      <c r="J43" s="156" t="s">
        <v>837</v>
      </c>
      <c r="K43" s="70">
        <v>2</v>
      </c>
      <c r="L43" s="70">
        <v>2</v>
      </c>
      <c r="M43" s="70">
        <v>2</v>
      </c>
      <c r="N43" s="70">
        <v>7</v>
      </c>
      <c r="O43" s="157">
        <v>0</v>
      </c>
      <c r="P43" s="104">
        <f t="shared" si="0"/>
        <v>13</v>
      </c>
      <c r="Q43" s="263">
        <f t="shared" si="1"/>
        <v>37.142857142857146</v>
      </c>
      <c r="R43" s="61"/>
    </row>
    <row r="44" spans="1:18" ht="15" customHeight="1" x14ac:dyDescent="0.2">
      <c r="A44" s="26">
        <v>37</v>
      </c>
      <c r="B44" s="26" t="s">
        <v>306</v>
      </c>
      <c r="C44" s="26" t="s">
        <v>307</v>
      </c>
      <c r="D44" s="26" t="s">
        <v>308</v>
      </c>
      <c r="E44" s="104" t="s">
        <v>9</v>
      </c>
      <c r="F44" s="91">
        <v>41136</v>
      </c>
      <c r="G44" s="103" t="s">
        <v>3</v>
      </c>
      <c r="H44" s="55" t="s">
        <v>375</v>
      </c>
      <c r="I44" s="104">
        <v>5</v>
      </c>
      <c r="J44" s="85" t="s">
        <v>390</v>
      </c>
      <c r="K44" s="97">
        <v>2</v>
      </c>
      <c r="L44" s="97">
        <v>4</v>
      </c>
      <c r="M44" s="97">
        <v>7</v>
      </c>
      <c r="N44" s="97">
        <v>0</v>
      </c>
      <c r="O44" s="157">
        <v>0</v>
      </c>
      <c r="P44" s="104">
        <f t="shared" si="0"/>
        <v>13</v>
      </c>
      <c r="Q44" s="263">
        <f t="shared" si="1"/>
        <v>37.142857142857146</v>
      </c>
      <c r="R44" s="61"/>
    </row>
    <row r="45" spans="1:18" ht="15" customHeight="1" x14ac:dyDescent="0.2">
      <c r="A45" s="26">
        <v>38</v>
      </c>
      <c r="B45" s="159" t="s">
        <v>365</v>
      </c>
      <c r="C45" s="159" t="s">
        <v>366</v>
      </c>
      <c r="D45" s="159" t="s">
        <v>85</v>
      </c>
      <c r="E45" s="104" t="s">
        <v>9</v>
      </c>
      <c r="F45" s="93">
        <v>41202</v>
      </c>
      <c r="G45" s="103" t="s">
        <v>3</v>
      </c>
      <c r="H45" s="158" t="s">
        <v>241</v>
      </c>
      <c r="I45" s="104">
        <v>5</v>
      </c>
      <c r="J45" s="156" t="s">
        <v>838</v>
      </c>
      <c r="K45" s="97">
        <v>2</v>
      </c>
      <c r="L45" s="97">
        <v>0</v>
      </c>
      <c r="M45" s="97">
        <v>2</v>
      </c>
      <c r="N45" s="97">
        <v>7</v>
      </c>
      <c r="O45" s="157">
        <v>0</v>
      </c>
      <c r="P45" s="104">
        <f t="shared" si="0"/>
        <v>11</v>
      </c>
      <c r="Q45" s="263">
        <f t="shared" si="1"/>
        <v>31.428571428571427</v>
      </c>
      <c r="R45" s="61"/>
    </row>
    <row r="46" spans="1:18" ht="15" customHeight="1" x14ac:dyDescent="0.2">
      <c r="A46" s="26">
        <v>39</v>
      </c>
      <c r="B46" s="26" t="s">
        <v>293</v>
      </c>
      <c r="C46" s="26" t="s">
        <v>294</v>
      </c>
      <c r="D46" s="26" t="s">
        <v>167</v>
      </c>
      <c r="E46" s="104" t="s">
        <v>9</v>
      </c>
      <c r="F46" s="41">
        <v>41004</v>
      </c>
      <c r="G46" s="103" t="s">
        <v>3</v>
      </c>
      <c r="H46" s="35" t="s">
        <v>231</v>
      </c>
      <c r="I46" s="104">
        <v>5</v>
      </c>
      <c r="J46" s="85" t="s">
        <v>388</v>
      </c>
      <c r="K46" s="97">
        <v>2</v>
      </c>
      <c r="L46" s="97">
        <v>0</v>
      </c>
      <c r="M46" s="97">
        <v>0</v>
      </c>
      <c r="N46" s="97">
        <v>7</v>
      </c>
      <c r="O46" s="157">
        <v>0</v>
      </c>
      <c r="P46" s="104">
        <f t="shared" si="0"/>
        <v>9</v>
      </c>
      <c r="Q46" s="263">
        <f t="shared" si="1"/>
        <v>25.714285714285715</v>
      </c>
      <c r="R46" s="61"/>
    </row>
    <row r="47" spans="1:18" ht="15" customHeight="1" x14ac:dyDescent="0.2">
      <c r="A47" s="26">
        <v>40</v>
      </c>
      <c r="B47" s="82" t="s">
        <v>116</v>
      </c>
      <c r="C47" s="82" t="s">
        <v>368</v>
      </c>
      <c r="D47" s="82" t="s">
        <v>120</v>
      </c>
      <c r="E47" s="104" t="s">
        <v>279</v>
      </c>
      <c r="F47" s="155" t="s">
        <v>374</v>
      </c>
      <c r="G47" s="103" t="s">
        <v>3</v>
      </c>
      <c r="H47" s="55" t="s">
        <v>234</v>
      </c>
      <c r="I47" s="104">
        <v>5</v>
      </c>
      <c r="J47" s="86" t="s">
        <v>387</v>
      </c>
      <c r="K47" s="97">
        <v>0</v>
      </c>
      <c r="L47" s="97">
        <v>0</v>
      </c>
      <c r="M47" s="97">
        <v>0</v>
      </c>
      <c r="N47" s="97">
        <v>7</v>
      </c>
      <c r="O47" s="157">
        <v>0</v>
      </c>
      <c r="P47" s="104">
        <f t="shared" si="0"/>
        <v>7</v>
      </c>
      <c r="Q47" s="263">
        <f t="shared" si="1"/>
        <v>20</v>
      </c>
      <c r="R47" s="61"/>
    </row>
    <row r="48" spans="1:18" ht="15" customHeight="1" x14ac:dyDescent="0.2">
      <c r="A48" s="26">
        <v>41</v>
      </c>
      <c r="B48" s="26" t="s">
        <v>283</v>
      </c>
      <c r="C48" s="266" t="s">
        <v>34</v>
      </c>
      <c r="D48" s="266" t="s">
        <v>284</v>
      </c>
      <c r="E48" s="104" t="s">
        <v>279</v>
      </c>
      <c r="F48" s="41">
        <v>41304</v>
      </c>
      <c r="G48" s="103" t="s">
        <v>3</v>
      </c>
      <c r="H48" s="35" t="s">
        <v>231</v>
      </c>
      <c r="I48" s="104">
        <v>5</v>
      </c>
      <c r="J48" s="85" t="s">
        <v>384</v>
      </c>
      <c r="K48" s="97">
        <v>2</v>
      </c>
      <c r="L48" s="97">
        <v>2</v>
      </c>
      <c r="M48" s="97">
        <v>0</v>
      </c>
      <c r="N48" s="97">
        <v>0</v>
      </c>
      <c r="O48" s="157">
        <v>2</v>
      </c>
      <c r="P48" s="104">
        <f t="shared" si="0"/>
        <v>6</v>
      </c>
      <c r="Q48" s="263">
        <f t="shared" si="1"/>
        <v>17.142857142857142</v>
      </c>
      <c r="R48" s="61"/>
    </row>
    <row r="49" spans="1:18" ht="15" customHeight="1" x14ac:dyDescent="0.2">
      <c r="A49" s="26">
        <v>42</v>
      </c>
      <c r="B49" s="105" t="s">
        <v>334</v>
      </c>
      <c r="C49" s="31" t="s">
        <v>335</v>
      </c>
      <c r="D49" s="31" t="s">
        <v>336</v>
      </c>
      <c r="E49" s="104" t="s">
        <v>279</v>
      </c>
      <c r="F49" s="78">
        <v>41033</v>
      </c>
      <c r="G49" s="103" t="s">
        <v>3</v>
      </c>
      <c r="H49" s="39" t="s">
        <v>378</v>
      </c>
      <c r="I49" s="104">
        <v>5</v>
      </c>
      <c r="J49" s="86" t="s">
        <v>396</v>
      </c>
      <c r="K49" s="70">
        <v>2</v>
      </c>
      <c r="L49" s="70">
        <v>0</v>
      </c>
      <c r="M49" s="70">
        <v>1</v>
      </c>
      <c r="N49" s="70">
        <v>0</v>
      </c>
      <c r="O49" s="157">
        <v>1</v>
      </c>
      <c r="P49" s="104">
        <f t="shared" si="0"/>
        <v>4</v>
      </c>
      <c r="Q49" s="263">
        <f t="shared" si="1"/>
        <v>11.428571428571429</v>
      </c>
      <c r="R49" s="61"/>
    </row>
    <row r="50" spans="1:18" ht="15" customHeight="1" x14ac:dyDescent="0.2">
      <c r="A50" s="26">
        <v>43</v>
      </c>
      <c r="B50" s="264" t="s">
        <v>360</v>
      </c>
      <c r="C50" s="82" t="s">
        <v>361</v>
      </c>
      <c r="D50" s="82" t="s">
        <v>108</v>
      </c>
      <c r="E50" s="104" t="s">
        <v>279</v>
      </c>
      <c r="F50" s="155">
        <v>41108</v>
      </c>
      <c r="G50" s="103" t="s">
        <v>3</v>
      </c>
      <c r="H50" s="55" t="s">
        <v>377</v>
      </c>
      <c r="I50" s="104">
        <v>5</v>
      </c>
      <c r="J50" s="87" t="s">
        <v>394</v>
      </c>
      <c r="K50" s="71">
        <v>0</v>
      </c>
      <c r="L50" s="71">
        <v>0</v>
      </c>
      <c r="M50" s="71">
        <v>0</v>
      </c>
      <c r="N50" s="71">
        <v>3</v>
      </c>
      <c r="O50" s="104">
        <v>0</v>
      </c>
      <c r="P50" s="104">
        <f t="shared" si="0"/>
        <v>3</v>
      </c>
      <c r="Q50" s="263">
        <f t="shared" si="1"/>
        <v>8.5714285714285712</v>
      </c>
      <c r="R50" s="61"/>
    </row>
    <row r="54" spans="1:18" ht="15.75" customHeight="1" x14ac:dyDescent="0.25">
      <c r="F54" s="350" t="s">
        <v>821</v>
      </c>
      <c r="G54" s="351"/>
      <c r="H54" s="351"/>
    </row>
  </sheetData>
  <sortState ref="A8:R50">
    <sortCondition descending="1" ref="P8:P50"/>
  </sortState>
  <mergeCells count="1">
    <mergeCell ref="F54:H5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41:H42 H44:H50 H24:H39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8"/>
  <sheetViews>
    <sheetView workbookViewId="0">
      <selection activeCell="K23" sqref="K23"/>
    </sheetView>
  </sheetViews>
  <sheetFormatPr defaultColWidth="12.7109375" defaultRowHeight="15.75" customHeight="1" x14ac:dyDescent="0.2"/>
  <cols>
    <col min="1" max="1" width="5.28515625" customWidth="1"/>
    <col min="2" max="2" width="10" customWidth="1"/>
    <col min="3" max="3" width="10.5703125" customWidth="1"/>
    <col min="4" max="4" width="13.140625" customWidth="1"/>
    <col min="5" max="5" width="7.140625" customWidth="1"/>
    <col min="7" max="7" width="10.42578125" customWidth="1"/>
    <col min="8" max="8" width="24.28515625" customWidth="1"/>
    <col min="9" max="9" width="6.7109375" customWidth="1"/>
    <col min="10" max="10" width="20.85546875" customWidth="1"/>
    <col min="11" max="14" width="6.7109375" customWidth="1"/>
    <col min="15" max="15" width="8.7109375" customWidth="1"/>
  </cols>
  <sheetData>
    <row r="1" spans="1:18" ht="12.75" x14ac:dyDescent="0.2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57"/>
      <c r="L1" s="57"/>
      <c r="M1" s="57"/>
      <c r="N1" s="57"/>
      <c r="O1" s="57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57"/>
      <c r="L2" s="57"/>
      <c r="M2" s="57"/>
      <c r="N2" s="57"/>
      <c r="O2" s="57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57"/>
      <c r="L3" s="57"/>
      <c r="M3" s="57"/>
      <c r="N3" s="57"/>
      <c r="O3" s="57"/>
    </row>
    <row r="4" spans="1:18" ht="12.75" x14ac:dyDescent="0.2">
      <c r="A4" s="4"/>
      <c r="B4" s="5" t="s">
        <v>6</v>
      </c>
      <c r="C4" s="7">
        <v>6</v>
      </c>
      <c r="D4" s="4"/>
      <c r="E4" s="4"/>
      <c r="F4" s="4"/>
      <c r="G4" s="4"/>
      <c r="H4" s="4"/>
      <c r="I4" s="4"/>
      <c r="J4" s="4"/>
      <c r="K4" s="57"/>
      <c r="L4" s="57"/>
      <c r="M4" s="57"/>
      <c r="N4" s="57"/>
      <c r="O4" s="57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57"/>
      <c r="L5" s="57"/>
      <c r="M5" s="57"/>
      <c r="N5" s="57"/>
      <c r="O5" s="57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58"/>
      <c r="L6" s="58"/>
      <c r="M6" s="58"/>
      <c r="N6" s="58"/>
      <c r="O6" s="58"/>
      <c r="P6" s="14"/>
      <c r="Q6" s="13"/>
    </row>
    <row r="7" spans="1:18" ht="15" customHeight="1" x14ac:dyDescent="0.2">
      <c r="A7" s="80" t="s">
        <v>11</v>
      </c>
      <c r="B7" s="80" t="s">
        <v>12</v>
      </c>
      <c r="C7" s="80" t="s">
        <v>13</v>
      </c>
      <c r="D7" s="80" t="s">
        <v>14</v>
      </c>
      <c r="E7" s="81" t="s">
        <v>15</v>
      </c>
      <c r="F7" s="81" t="s">
        <v>16</v>
      </c>
      <c r="G7" s="81" t="s">
        <v>17</v>
      </c>
      <c r="H7" s="81" t="s">
        <v>18</v>
      </c>
      <c r="I7" s="81" t="s">
        <v>6</v>
      </c>
      <c r="J7" s="81" t="s">
        <v>19</v>
      </c>
      <c r="K7" s="81">
        <v>1</v>
      </c>
      <c r="L7" s="81">
        <v>2</v>
      </c>
      <c r="M7" s="81">
        <v>3</v>
      </c>
      <c r="N7" s="81">
        <v>4</v>
      </c>
      <c r="O7" s="81">
        <v>5</v>
      </c>
      <c r="P7" s="81" t="s">
        <v>21</v>
      </c>
      <c r="Q7" s="88" t="s">
        <v>278</v>
      </c>
      <c r="R7" s="81" t="s">
        <v>20</v>
      </c>
    </row>
    <row r="8" spans="1:18" s="210" customFormat="1" ht="15" customHeight="1" x14ac:dyDescent="0.2">
      <c r="A8" s="70">
        <v>1</v>
      </c>
      <c r="B8" s="39" t="s">
        <v>398</v>
      </c>
      <c r="C8" s="39" t="s">
        <v>171</v>
      </c>
      <c r="D8" s="39" t="s">
        <v>143</v>
      </c>
      <c r="E8" s="315" t="s">
        <v>9</v>
      </c>
      <c r="F8" s="77">
        <v>40717</v>
      </c>
      <c r="G8" s="311" t="s">
        <v>3</v>
      </c>
      <c r="H8" s="55" t="s">
        <v>234</v>
      </c>
      <c r="I8" s="315">
        <v>6</v>
      </c>
      <c r="J8" s="39" t="s">
        <v>387</v>
      </c>
      <c r="K8" s="70">
        <v>7</v>
      </c>
      <c r="L8" s="70">
        <v>7</v>
      </c>
      <c r="M8" s="70">
        <v>7</v>
      </c>
      <c r="N8" s="70">
        <v>7</v>
      </c>
      <c r="O8" s="70">
        <v>7</v>
      </c>
      <c r="P8" s="316">
        <f t="shared" ref="P8:P34" si="0">SUM(K8:O8)</f>
        <v>35</v>
      </c>
      <c r="Q8" s="317">
        <f t="shared" ref="Q8:Q34" si="1">P8*100/35</f>
        <v>100</v>
      </c>
      <c r="R8" s="318" t="s">
        <v>844</v>
      </c>
    </row>
    <row r="9" spans="1:18" s="210" customFormat="1" ht="15" customHeight="1" x14ac:dyDescent="0.2">
      <c r="A9" s="70">
        <v>2</v>
      </c>
      <c r="B9" s="35" t="s">
        <v>445</v>
      </c>
      <c r="C9" s="35" t="s">
        <v>446</v>
      </c>
      <c r="D9" s="35" t="s">
        <v>447</v>
      </c>
      <c r="E9" s="315" t="s">
        <v>9</v>
      </c>
      <c r="F9" s="46">
        <v>40858</v>
      </c>
      <c r="G9" s="311" t="s">
        <v>3</v>
      </c>
      <c r="H9" s="35" t="s">
        <v>231</v>
      </c>
      <c r="I9" s="315">
        <v>6</v>
      </c>
      <c r="J9" s="35" t="s">
        <v>384</v>
      </c>
      <c r="K9" s="161">
        <v>7</v>
      </c>
      <c r="L9" s="161">
        <v>7</v>
      </c>
      <c r="M9" s="161">
        <v>7</v>
      </c>
      <c r="N9" s="161">
        <v>7</v>
      </c>
      <c r="O9" s="161">
        <v>7</v>
      </c>
      <c r="P9" s="316">
        <f t="shared" si="0"/>
        <v>35</v>
      </c>
      <c r="Q9" s="317">
        <f t="shared" si="1"/>
        <v>100</v>
      </c>
      <c r="R9" s="318" t="s">
        <v>844</v>
      </c>
    </row>
    <row r="10" spans="1:18" s="331" customFormat="1" ht="15" customHeight="1" x14ac:dyDescent="0.2">
      <c r="A10" s="245">
        <v>3</v>
      </c>
      <c r="B10" s="24" t="s">
        <v>415</v>
      </c>
      <c r="C10" s="24" t="s">
        <v>416</v>
      </c>
      <c r="D10" s="24" t="s">
        <v>417</v>
      </c>
      <c r="E10" s="272" t="s">
        <v>9</v>
      </c>
      <c r="F10" s="76">
        <v>40666</v>
      </c>
      <c r="G10" s="254" t="s">
        <v>3</v>
      </c>
      <c r="H10" s="53" t="s">
        <v>232</v>
      </c>
      <c r="I10" s="272">
        <v>6</v>
      </c>
      <c r="J10" s="24" t="s">
        <v>449</v>
      </c>
      <c r="K10" s="222">
        <v>7</v>
      </c>
      <c r="L10" s="222">
        <v>7</v>
      </c>
      <c r="M10" s="222">
        <v>7</v>
      </c>
      <c r="N10" s="222">
        <v>7</v>
      </c>
      <c r="O10" s="222">
        <v>7</v>
      </c>
      <c r="P10" s="273">
        <f t="shared" si="0"/>
        <v>35</v>
      </c>
      <c r="Q10" s="274">
        <f t="shared" si="1"/>
        <v>100</v>
      </c>
      <c r="R10" s="275" t="s">
        <v>844</v>
      </c>
    </row>
    <row r="11" spans="1:18" s="210" customFormat="1" ht="15" customHeight="1" x14ac:dyDescent="0.2">
      <c r="A11" s="70">
        <v>4</v>
      </c>
      <c r="B11" s="35" t="s">
        <v>129</v>
      </c>
      <c r="C11" s="35" t="s">
        <v>399</v>
      </c>
      <c r="D11" s="35" t="s">
        <v>400</v>
      </c>
      <c r="E11" s="315" t="s">
        <v>9</v>
      </c>
      <c r="F11" s="46">
        <v>40763</v>
      </c>
      <c r="G11" s="311" t="s">
        <v>3</v>
      </c>
      <c r="H11" s="35" t="s">
        <v>239</v>
      </c>
      <c r="I11" s="315">
        <v>6</v>
      </c>
      <c r="J11" s="35" t="s">
        <v>454</v>
      </c>
      <c r="K11" s="70">
        <v>7</v>
      </c>
      <c r="L11" s="70">
        <v>7</v>
      </c>
      <c r="M11" s="70">
        <v>7</v>
      </c>
      <c r="N11" s="70">
        <v>7</v>
      </c>
      <c r="O11" s="70">
        <v>5</v>
      </c>
      <c r="P11" s="316">
        <f t="shared" si="0"/>
        <v>33</v>
      </c>
      <c r="Q11" s="317">
        <f t="shared" si="1"/>
        <v>94.285714285714292</v>
      </c>
      <c r="R11" s="318" t="s">
        <v>10</v>
      </c>
    </row>
    <row r="12" spans="1:18" s="210" customFormat="1" ht="15" customHeight="1" x14ac:dyDescent="0.2">
      <c r="A12" s="70">
        <v>5</v>
      </c>
      <c r="B12" s="39" t="s">
        <v>420</v>
      </c>
      <c r="C12" s="39" t="s">
        <v>145</v>
      </c>
      <c r="D12" s="39" t="s">
        <v>421</v>
      </c>
      <c r="E12" s="315" t="s">
        <v>9</v>
      </c>
      <c r="F12" s="77">
        <v>40703</v>
      </c>
      <c r="G12" s="311" t="s">
        <v>3</v>
      </c>
      <c r="H12" s="55" t="s">
        <v>234</v>
      </c>
      <c r="I12" s="315">
        <v>6</v>
      </c>
      <c r="J12" s="39" t="s">
        <v>387</v>
      </c>
      <c r="K12" s="161">
        <v>7</v>
      </c>
      <c r="L12" s="161">
        <v>7</v>
      </c>
      <c r="M12" s="161">
        <v>7</v>
      </c>
      <c r="N12" s="161">
        <v>7</v>
      </c>
      <c r="O12" s="161">
        <v>5</v>
      </c>
      <c r="P12" s="316">
        <f t="shared" si="0"/>
        <v>33</v>
      </c>
      <c r="Q12" s="317">
        <f t="shared" si="1"/>
        <v>94.285714285714292</v>
      </c>
      <c r="R12" s="318" t="s">
        <v>10</v>
      </c>
    </row>
    <row r="13" spans="1:18" s="210" customFormat="1" ht="15" customHeight="1" x14ac:dyDescent="0.2">
      <c r="A13" s="70">
        <v>6</v>
      </c>
      <c r="B13" s="35" t="s">
        <v>66</v>
      </c>
      <c r="C13" s="35" t="s">
        <v>335</v>
      </c>
      <c r="D13" s="35" t="s">
        <v>109</v>
      </c>
      <c r="E13" s="315" t="s">
        <v>279</v>
      </c>
      <c r="F13" s="111">
        <v>40931</v>
      </c>
      <c r="G13" s="311" t="s">
        <v>3</v>
      </c>
      <c r="H13" s="35" t="s">
        <v>448</v>
      </c>
      <c r="I13" s="316">
        <v>6</v>
      </c>
      <c r="J13" s="35" t="s">
        <v>604</v>
      </c>
      <c r="K13" s="70">
        <v>7</v>
      </c>
      <c r="L13" s="70">
        <v>7</v>
      </c>
      <c r="M13" s="70">
        <v>7</v>
      </c>
      <c r="N13" s="70">
        <v>7</v>
      </c>
      <c r="O13" s="70">
        <v>4</v>
      </c>
      <c r="P13" s="316">
        <f t="shared" si="0"/>
        <v>32</v>
      </c>
      <c r="Q13" s="317">
        <f t="shared" si="1"/>
        <v>91.428571428571431</v>
      </c>
      <c r="R13" s="318" t="s">
        <v>10</v>
      </c>
    </row>
    <row r="14" spans="1:18" s="210" customFormat="1" ht="15" customHeight="1" x14ac:dyDescent="0.2">
      <c r="A14" s="70">
        <v>7</v>
      </c>
      <c r="B14" s="31" t="s">
        <v>412</v>
      </c>
      <c r="C14" s="31" t="s">
        <v>413</v>
      </c>
      <c r="D14" s="31" t="s">
        <v>414</v>
      </c>
      <c r="E14" s="315" t="s">
        <v>9</v>
      </c>
      <c r="F14" s="77">
        <v>41040</v>
      </c>
      <c r="G14" s="311" t="s">
        <v>3</v>
      </c>
      <c r="H14" s="39" t="s">
        <v>383</v>
      </c>
      <c r="I14" s="316">
        <v>6</v>
      </c>
      <c r="J14" s="31" t="s">
        <v>449</v>
      </c>
      <c r="K14" s="71">
        <v>7</v>
      </c>
      <c r="L14" s="71">
        <v>7</v>
      </c>
      <c r="M14" s="71">
        <v>7</v>
      </c>
      <c r="N14" s="71">
        <v>7</v>
      </c>
      <c r="O14" s="71">
        <v>1</v>
      </c>
      <c r="P14" s="316">
        <f t="shared" si="0"/>
        <v>29</v>
      </c>
      <c r="Q14" s="317">
        <f t="shared" si="1"/>
        <v>82.857142857142861</v>
      </c>
      <c r="R14" s="318" t="s">
        <v>10</v>
      </c>
    </row>
    <row r="15" spans="1:18" ht="15" customHeight="1" x14ac:dyDescent="0.2">
      <c r="A15" s="245">
        <v>9</v>
      </c>
      <c r="B15" s="54" t="s">
        <v>443</v>
      </c>
      <c r="C15" s="54" t="s">
        <v>444</v>
      </c>
      <c r="D15" s="54" t="s">
        <v>143</v>
      </c>
      <c r="E15" s="272" t="s">
        <v>9</v>
      </c>
      <c r="F15" s="332">
        <v>40796</v>
      </c>
      <c r="G15" s="254" t="s">
        <v>3</v>
      </c>
      <c r="H15" s="54" t="s">
        <v>375</v>
      </c>
      <c r="I15" s="272">
        <v>6</v>
      </c>
      <c r="J15" s="54" t="s">
        <v>457</v>
      </c>
      <c r="K15" s="217">
        <v>7</v>
      </c>
      <c r="L15" s="217">
        <v>7</v>
      </c>
      <c r="M15" s="217">
        <v>7</v>
      </c>
      <c r="N15" s="217">
        <v>7</v>
      </c>
      <c r="O15" s="217">
        <v>1</v>
      </c>
      <c r="P15" s="273">
        <f t="shared" si="0"/>
        <v>29</v>
      </c>
      <c r="Q15" s="274">
        <f t="shared" si="1"/>
        <v>82.857142857142861</v>
      </c>
      <c r="R15" s="275" t="s">
        <v>10</v>
      </c>
    </row>
    <row r="16" spans="1:18" s="331" customFormat="1" ht="15" customHeight="1" x14ac:dyDescent="0.2">
      <c r="A16" s="70">
        <v>8</v>
      </c>
      <c r="B16" s="35" t="s">
        <v>408</v>
      </c>
      <c r="C16" s="35" t="s">
        <v>409</v>
      </c>
      <c r="D16" s="35" t="s">
        <v>410</v>
      </c>
      <c r="E16" s="198" t="s">
        <v>279</v>
      </c>
      <c r="F16" s="46">
        <v>40731</v>
      </c>
      <c r="G16" s="199" t="s">
        <v>3</v>
      </c>
      <c r="H16" s="35" t="s">
        <v>239</v>
      </c>
      <c r="I16" s="65">
        <v>6</v>
      </c>
      <c r="J16" s="35" t="s">
        <v>454</v>
      </c>
      <c r="K16" s="72">
        <v>7</v>
      </c>
      <c r="L16" s="72">
        <v>7</v>
      </c>
      <c r="M16" s="72">
        <v>0</v>
      </c>
      <c r="N16" s="72">
        <v>7</v>
      </c>
      <c r="O16" s="72">
        <v>7</v>
      </c>
      <c r="P16" s="65">
        <f t="shared" si="0"/>
        <v>28</v>
      </c>
      <c r="Q16" s="200">
        <f t="shared" si="1"/>
        <v>80</v>
      </c>
      <c r="R16" s="69"/>
    </row>
    <row r="17" spans="1:18" ht="15" customHeight="1" x14ac:dyDescent="0.2">
      <c r="A17" s="70">
        <v>10</v>
      </c>
      <c r="B17" s="55" t="s">
        <v>440</v>
      </c>
      <c r="C17" s="55" t="s">
        <v>182</v>
      </c>
      <c r="D17" s="55" t="s">
        <v>441</v>
      </c>
      <c r="E17" s="198" t="s">
        <v>279</v>
      </c>
      <c r="F17" s="202">
        <v>40656</v>
      </c>
      <c r="G17" s="199" t="s">
        <v>3</v>
      </c>
      <c r="H17" s="55" t="s">
        <v>383</v>
      </c>
      <c r="I17" s="198">
        <v>6</v>
      </c>
      <c r="J17" s="55" t="s">
        <v>455</v>
      </c>
      <c r="K17" s="70">
        <v>7</v>
      </c>
      <c r="L17" s="70">
        <v>7</v>
      </c>
      <c r="M17" s="70">
        <v>7</v>
      </c>
      <c r="N17" s="70">
        <v>0</v>
      </c>
      <c r="O17" s="70">
        <v>7</v>
      </c>
      <c r="P17" s="65">
        <f t="shared" si="0"/>
        <v>28</v>
      </c>
      <c r="Q17" s="200">
        <f t="shared" si="1"/>
        <v>80</v>
      </c>
      <c r="R17" s="69"/>
    </row>
    <row r="18" spans="1:18" ht="15" customHeight="1" x14ac:dyDescent="0.2">
      <c r="A18" s="70">
        <v>11</v>
      </c>
      <c r="B18" s="35" t="s">
        <v>817</v>
      </c>
      <c r="C18" s="35" t="s">
        <v>190</v>
      </c>
      <c r="D18" s="35" t="s">
        <v>77</v>
      </c>
      <c r="E18" s="198" t="s">
        <v>9</v>
      </c>
      <c r="F18" s="46">
        <v>40765</v>
      </c>
      <c r="G18" s="199" t="s">
        <v>3</v>
      </c>
      <c r="H18" s="55" t="s">
        <v>234</v>
      </c>
      <c r="I18" s="65">
        <v>6</v>
      </c>
      <c r="J18" s="39" t="s">
        <v>387</v>
      </c>
      <c r="K18" s="72">
        <v>7</v>
      </c>
      <c r="L18" s="72">
        <v>7</v>
      </c>
      <c r="M18" s="72">
        <v>0</v>
      </c>
      <c r="N18" s="72">
        <v>7</v>
      </c>
      <c r="O18" s="72">
        <v>6</v>
      </c>
      <c r="P18" s="65">
        <f t="shared" si="0"/>
        <v>27</v>
      </c>
      <c r="Q18" s="200">
        <f t="shared" si="1"/>
        <v>77.142857142857139</v>
      </c>
      <c r="R18" s="69"/>
    </row>
    <row r="19" spans="1:18" ht="15" customHeight="1" x14ac:dyDescent="0.2">
      <c r="A19" s="70">
        <v>12</v>
      </c>
      <c r="B19" s="158" t="s">
        <v>818</v>
      </c>
      <c r="C19" s="158" t="s">
        <v>200</v>
      </c>
      <c r="D19" s="158" t="s">
        <v>819</v>
      </c>
      <c r="E19" s="198" t="s">
        <v>9</v>
      </c>
      <c r="F19" s="201">
        <v>40790</v>
      </c>
      <c r="G19" s="199" t="s">
        <v>3</v>
      </c>
      <c r="H19" s="55" t="s">
        <v>234</v>
      </c>
      <c r="I19" s="198">
        <v>6</v>
      </c>
      <c r="J19" s="39" t="s">
        <v>387</v>
      </c>
      <c r="K19" s="71">
        <v>7</v>
      </c>
      <c r="L19" s="71">
        <v>7</v>
      </c>
      <c r="M19" s="71">
        <v>0</v>
      </c>
      <c r="N19" s="71">
        <v>7</v>
      </c>
      <c r="O19" s="71">
        <v>5</v>
      </c>
      <c r="P19" s="65">
        <f t="shared" si="0"/>
        <v>26</v>
      </c>
      <c r="Q19" s="200">
        <f t="shared" si="1"/>
        <v>74.285714285714292</v>
      </c>
      <c r="R19" s="69"/>
    </row>
    <row r="20" spans="1:18" ht="15" customHeight="1" x14ac:dyDescent="0.2">
      <c r="A20" s="70">
        <v>13</v>
      </c>
      <c r="B20" s="35" t="s">
        <v>56</v>
      </c>
      <c r="C20" s="35" t="s">
        <v>422</v>
      </c>
      <c r="D20" s="35" t="s">
        <v>58</v>
      </c>
      <c r="E20" s="198" t="s">
        <v>9</v>
      </c>
      <c r="F20" s="111">
        <v>40809</v>
      </c>
      <c r="G20" s="199" t="s">
        <v>3</v>
      </c>
      <c r="H20" s="35" t="s">
        <v>448</v>
      </c>
      <c r="I20" s="65">
        <v>6</v>
      </c>
      <c r="J20" s="35" t="s">
        <v>604</v>
      </c>
      <c r="K20" s="70">
        <v>7</v>
      </c>
      <c r="L20" s="70">
        <v>0</v>
      </c>
      <c r="M20" s="70">
        <v>7</v>
      </c>
      <c r="N20" s="70">
        <v>7</v>
      </c>
      <c r="O20" s="70">
        <v>4</v>
      </c>
      <c r="P20" s="65">
        <f t="shared" si="0"/>
        <v>25</v>
      </c>
      <c r="Q20" s="200">
        <f t="shared" si="1"/>
        <v>71.428571428571431</v>
      </c>
      <c r="R20" s="69"/>
    </row>
    <row r="21" spans="1:18" ht="15" customHeight="1" x14ac:dyDescent="0.2">
      <c r="A21" s="70">
        <v>14</v>
      </c>
      <c r="B21" s="35" t="s">
        <v>306</v>
      </c>
      <c r="C21" s="35" t="s">
        <v>125</v>
      </c>
      <c r="D21" s="35" t="s">
        <v>74</v>
      </c>
      <c r="E21" s="198" t="s">
        <v>9</v>
      </c>
      <c r="F21" s="46">
        <v>40973</v>
      </c>
      <c r="G21" s="199" t="s">
        <v>3</v>
      </c>
      <c r="H21" s="35" t="s">
        <v>231</v>
      </c>
      <c r="I21" s="198">
        <v>6</v>
      </c>
      <c r="J21" s="35" t="s">
        <v>384</v>
      </c>
      <c r="K21" s="70">
        <v>7</v>
      </c>
      <c r="L21" s="70">
        <v>0</v>
      </c>
      <c r="M21" s="70">
        <v>7</v>
      </c>
      <c r="N21" s="70">
        <v>7</v>
      </c>
      <c r="O21" s="70">
        <v>0</v>
      </c>
      <c r="P21" s="65">
        <f t="shared" si="0"/>
        <v>21</v>
      </c>
      <c r="Q21" s="200">
        <f t="shared" si="1"/>
        <v>60</v>
      </c>
      <c r="R21" s="69"/>
    </row>
    <row r="22" spans="1:18" ht="15" customHeight="1" x14ac:dyDescent="0.2">
      <c r="A22" s="70">
        <v>15</v>
      </c>
      <c r="B22" s="35" t="s">
        <v>427</v>
      </c>
      <c r="C22" s="35" t="s">
        <v>428</v>
      </c>
      <c r="D22" s="35" t="s">
        <v>350</v>
      </c>
      <c r="E22" s="198" t="s">
        <v>9</v>
      </c>
      <c r="F22" s="46">
        <v>40971</v>
      </c>
      <c r="G22" s="199" t="s">
        <v>3</v>
      </c>
      <c r="H22" s="35" t="s">
        <v>383</v>
      </c>
      <c r="I22" s="198">
        <v>6</v>
      </c>
      <c r="J22" s="35" t="s">
        <v>452</v>
      </c>
      <c r="K22" s="71">
        <v>7</v>
      </c>
      <c r="L22" s="71">
        <v>7</v>
      </c>
      <c r="M22" s="71">
        <v>0</v>
      </c>
      <c r="N22" s="71">
        <v>0</v>
      </c>
      <c r="O22" s="71">
        <v>4</v>
      </c>
      <c r="P22" s="65">
        <f t="shared" si="0"/>
        <v>18</v>
      </c>
      <c r="Q22" s="200">
        <f t="shared" si="1"/>
        <v>51.428571428571431</v>
      </c>
      <c r="R22" s="69"/>
    </row>
    <row r="23" spans="1:18" ht="15" customHeight="1" x14ac:dyDescent="0.2">
      <c r="A23" s="70">
        <v>16</v>
      </c>
      <c r="B23" s="35" t="s">
        <v>432</v>
      </c>
      <c r="C23" s="35" t="s">
        <v>433</v>
      </c>
      <c r="D23" s="35" t="s">
        <v>303</v>
      </c>
      <c r="E23" s="198" t="s">
        <v>9</v>
      </c>
      <c r="F23" s="46">
        <v>40779</v>
      </c>
      <c r="G23" s="199" t="s">
        <v>3</v>
      </c>
      <c r="H23" s="35" t="s">
        <v>448</v>
      </c>
      <c r="I23" s="65">
        <v>6</v>
      </c>
      <c r="J23" s="35" t="s">
        <v>603</v>
      </c>
      <c r="K23" s="71">
        <v>7</v>
      </c>
      <c r="L23" s="71">
        <v>7</v>
      </c>
      <c r="M23" s="71">
        <v>0</v>
      </c>
      <c r="N23" s="71">
        <v>0</v>
      </c>
      <c r="O23" s="71">
        <v>3</v>
      </c>
      <c r="P23" s="65">
        <f t="shared" si="0"/>
        <v>17</v>
      </c>
      <c r="Q23" s="200">
        <f t="shared" si="1"/>
        <v>48.571428571428569</v>
      </c>
      <c r="R23" s="69"/>
    </row>
    <row r="24" spans="1:18" ht="15" customHeight="1" x14ac:dyDescent="0.2">
      <c r="A24" s="70">
        <v>17</v>
      </c>
      <c r="B24" s="35" t="s">
        <v>411</v>
      </c>
      <c r="C24" s="35" t="s">
        <v>46</v>
      </c>
      <c r="D24" s="35" t="s">
        <v>50</v>
      </c>
      <c r="E24" s="198" t="s">
        <v>279</v>
      </c>
      <c r="F24" s="46">
        <v>40625</v>
      </c>
      <c r="G24" s="199" t="s">
        <v>3</v>
      </c>
      <c r="H24" s="35" t="s">
        <v>241</v>
      </c>
      <c r="I24" s="198">
        <v>6</v>
      </c>
      <c r="J24" s="35" t="s">
        <v>450</v>
      </c>
      <c r="K24" s="71">
        <v>7</v>
      </c>
      <c r="L24" s="71">
        <v>0</v>
      </c>
      <c r="M24" s="71">
        <v>0</v>
      </c>
      <c r="N24" s="71">
        <v>7</v>
      </c>
      <c r="O24" s="71">
        <v>3</v>
      </c>
      <c r="P24" s="65">
        <f t="shared" si="0"/>
        <v>17</v>
      </c>
      <c r="Q24" s="200">
        <f t="shared" si="1"/>
        <v>48.571428571428569</v>
      </c>
      <c r="R24" s="69"/>
    </row>
    <row r="25" spans="1:18" ht="15" customHeight="1" x14ac:dyDescent="0.2">
      <c r="A25" s="70">
        <v>18</v>
      </c>
      <c r="B25" s="39" t="s">
        <v>430</v>
      </c>
      <c r="C25" s="39" t="s">
        <v>431</v>
      </c>
      <c r="D25" s="39" t="s">
        <v>65</v>
      </c>
      <c r="E25" s="198" t="s">
        <v>9</v>
      </c>
      <c r="F25" s="77">
        <v>40883</v>
      </c>
      <c r="G25" s="199" t="s">
        <v>3</v>
      </c>
      <c r="H25" s="55" t="s">
        <v>234</v>
      </c>
      <c r="I25" s="198">
        <v>6</v>
      </c>
      <c r="J25" s="39" t="s">
        <v>395</v>
      </c>
      <c r="K25" s="101">
        <v>7</v>
      </c>
      <c r="L25" s="101">
        <v>7</v>
      </c>
      <c r="M25" s="101">
        <v>0</v>
      </c>
      <c r="N25" s="101">
        <v>0</v>
      </c>
      <c r="O25" s="101">
        <v>0</v>
      </c>
      <c r="P25" s="65">
        <f t="shared" si="0"/>
        <v>14</v>
      </c>
      <c r="Q25" s="200">
        <f t="shared" si="1"/>
        <v>40</v>
      </c>
      <c r="R25" s="69"/>
    </row>
    <row r="26" spans="1:18" s="331" customFormat="1" ht="15" customHeight="1" x14ac:dyDescent="0.2">
      <c r="A26" s="245">
        <v>19</v>
      </c>
      <c r="B26" s="51" t="s">
        <v>424</v>
      </c>
      <c r="C26" s="51" t="s">
        <v>425</v>
      </c>
      <c r="D26" s="51" t="s">
        <v>426</v>
      </c>
      <c r="E26" s="272" t="s">
        <v>279</v>
      </c>
      <c r="F26" s="40">
        <v>40546</v>
      </c>
      <c r="G26" s="254" t="s">
        <v>3</v>
      </c>
      <c r="H26" s="51" t="s">
        <v>239</v>
      </c>
      <c r="I26" s="272">
        <v>6</v>
      </c>
      <c r="J26" s="51" t="s">
        <v>454</v>
      </c>
      <c r="K26" s="222">
        <v>0</v>
      </c>
      <c r="L26" s="222">
        <v>0</v>
      </c>
      <c r="M26" s="222">
        <v>0</v>
      </c>
      <c r="N26" s="222">
        <v>7</v>
      </c>
      <c r="O26" s="222">
        <v>4</v>
      </c>
      <c r="P26" s="273">
        <f t="shared" si="0"/>
        <v>11</v>
      </c>
      <c r="Q26" s="274">
        <f t="shared" si="1"/>
        <v>31.428571428571427</v>
      </c>
      <c r="R26" s="275"/>
    </row>
    <row r="27" spans="1:18" ht="15" customHeight="1" x14ac:dyDescent="0.2">
      <c r="A27" s="70">
        <v>20</v>
      </c>
      <c r="B27" s="35" t="s">
        <v>406</v>
      </c>
      <c r="C27" s="35" t="s">
        <v>407</v>
      </c>
      <c r="D27" s="35" t="s">
        <v>183</v>
      </c>
      <c r="E27" s="198" t="s">
        <v>279</v>
      </c>
      <c r="F27" s="46">
        <v>41188</v>
      </c>
      <c r="G27" s="199" t="s">
        <v>3</v>
      </c>
      <c r="H27" s="35" t="s">
        <v>231</v>
      </c>
      <c r="I27" s="198">
        <v>6</v>
      </c>
      <c r="J27" s="35" t="s">
        <v>384</v>
      </c>
      <c r="K27" s="101">
        <v>0</v>
      </c>
      <c r="L27" s="101">
        <v>0</v>
      </c>
      <c r="M27" s="101">
        <v>0</v>
      </c>
      <c r="N27" s="101">
        <v>7</v>
      </c>
      <c r="O27" s="101">
        <v>3</v>
      </c>
      <c r="P27" s="65">
        <f t="shared" si="0"/>
        <v>10</v>
      </c>
      <c r="Q27" s="200">
        <f t="shared" si="1"/>
        <v>28.571428571428573</v>
      </c>
      <c r="R27" s="69"/>
    </row>
    <row r="28" spans="1:18" ht="15" customHeight="1" x14ac:dyDescent="0.2">
      <c r="A28" s="70">
        <v>21</v>
      </c>
      <c r="B28" s="203" t="s">
        <v>438</v>
      </c>
      <c r="C28" s="203" t="s">
        <v>439</v>
      </c>
      <c r="D28" s="203" t="s">
        <v>93</v>
      </c>
      <c r="E28" s="198" t="s">
        <v>279</v>
      </c>
      <c r="F28" s="203">
        <v>40849</v>
      </c>
      <c r="G28" s="199" t="s">
        <v>3</v>
      </c>
      <c r="H28" s="203" t="s">
        <v>239</v>
      </c>
      <c r="I28" s="198">
        <v>6</v>
      </c>
      <c r="J28" s="203" t="s">
        <v>454</v>
      </c>
      <c r="K28" s="72">
        <v>0</v>
      </c>
      <c r="L28" s="72">
        <v>4</v>
      </c>
      <c r="M28" s="72">
        <v>0</v>
      </c>
      <c r="N28" s="72">
        <v>2</v>
      </c>
      <c r="O28" s="72">
        <v>3</v>
      </c>
      <c r="P28" s="65">
        <f t="shared" si="0"/>
        <v>9</v>
      </c>
      <c r="Q28" s="200">
        <f t="shared" si="1"/>
        <v>25.714285714285715</v>
      </c>
      <c r="R28" s="69"/>
    </row>
    <row r="29" spans="1:18" ht="15" customHeight="1" x14ac:dyDescent="0.2">
      <c r="A29" s="70">
        <v>22</v>
      </c>
      <c r="B29" s="39" t="s">
        <v>402</v>
      </c>
      <c r="C29" s="39" t="s">
        <v>403</v>
      </c>
      <c r="D29" s="39" t="s">
        <v>404</v>
      </c>
      <c r="E29" s="198" t="s">
        <v>279</v>
      </c>
      <c r="F29" s="77">
        <v>40842</v>
      </c>
      <c r="G29" s="199" t="s">
        <v>3</v>
      </c>
      <c r="H29" s="55" t="s">
        <v>234</v>
      </c>
      <c r="I29" s="198">
        <v>6</v>
      </c>
      <c r="J29" s="39" t="s">
        <v>387</v>
      </c>
      <c r="K29" s="161">
        <v>0</v>
      </c>
      <c r="L29" s="161">
        <v>0</v>
      </c>
      <c r="M29" s="161">
        <v>0</v>
      </c>
      <c r="N29" s="161">
        <v>7</v>
      </c>
      <c r="O29" s="161">
        <v>2</v>
      </c>
      <c r="P29" s="65">
        <f t="shared" si="0"/>
        <v>9</v>
      </c>
      <c r="Q29" s="200">
        <f t="shared" si="1"/>
        <v>25.714285714285715</v>
      </c>
      <c r="R29" s="69"/>
    </row>
    <row r="30" spans="1:18" ht="15" customHeight="1" x14ac:dyDescent="0.2">
      <c r="A30" s="70">
        <v>23</v>
      </c>
      <c r="B30" s="35" t="s">
        <v>347</v>
      </c>
      <c r="C30" s="35" t="s">
        <v>434</v>
      </c>
      <c r="D30" s="35" t="s">
        <v>299</v>
      </c>
      <c r="E30" s="198" t="s">
        <v>279</v>
      </c>
      <c r="F30" s="46">
        <v>40651</v>
      </c>
      <c r="G30" s="199" t="s">
        <v>3</v>
      </c>
      <c r="H30" s="35" t="s">
        <v>448</v>
      </c>
      <c r="I30" s="65">
        <v>6</v>
      </c>
      <c r="J30" s="35" t="s">
        <v>603</v>
      </c>
      <c r="K30" s="70">
        <v>7</v>
      </c>
      <c r="L30" s="70">
        <v>0</v>
      </c>
      <c r="M30" s="70">
        <v>0</v>
      </c>
      <c r="N30" s="70">
        <v>0</v>
      </c>
      <c r="O30" s="70">
        <v>0</v>
      </c>
      <c r="P30" s="65">
        <f t="shared" si="0"/>
        <v>7</v>
      </c>
      <c r="Q30" s="200">
        <f t="shared" si="1"/>
        <v>20</v>
      </c>
      <c r="R30" s="69"/>
    </row>
    <row r="31" spans="1:18" ht="15" customHeight="1" x14ac:dyDescent="0.2">
      <c r="A31" s="70">
        <v>24</v>
      </c>
      <c r="B31" s="108" t="s">
        <v>436</v>
      </c>
      <c r="C31" s="108" t="s">
        <v>437</v>
      </c>
      <c r="D31" s="108" t="s">
        <v>359</v>
      </c>
      <c r="E31" s="198" t="s">
        <v>279</v>
      </c>
      <c r="F31" s="112">
        <v>40745</v>
      </c>
      <c r="G31" s="199" t="s">
        <v>3</v>
      </c>
      <c r="H31" s="35" t="s">
        <v>243</v>
      </c>
      <c r="I31" s="198">
        <v>6</v>
      </c>
      <c r="J31" s="108" t="s">
        <v>453</v>
      </c>
      <c r="K31" s="71">
        <v>0</v>
      </c>
      <c r="L31" s="71">
        <v>0</v>
      </c>
      <c r="M31" s="71">
        <v>0</v>
      </c>
      <c r="N31" s="71">
        <v>7</v>
      </c>
      <c r="O31" s="71">
        <v>0</v>
      </c>
      <c r="P31" s="65">
        <f t="shared" si="0"/>
        <v>7</v>
      </c>
      <c r="Q31" s="200">
        <f t="shared" si="1"/>
        <v>20</v>
      </c>
      <c r="R31" s="69"/>
    </row>
    <row r="32" spans="1:18" ht="15" customHeight="1" x14ac:dyDescent="0.2">
      <c r="A32" s="70">
        <v>25</v>
      </c>
      <c r="B32" s="39" t="s">
        <v>405</v>
      </c>
      <c r="C32" s="39" t="s">
        <v>353</v>
      </c>
      <c r="D32" s="39" t="s">
        <v>71</v>
      </c>
      <c r="E32" s="198" t="s">
        <v>279</v>
      </c>
      <c r="F32" s="77">
        <v>40881</v>
      </c>
      <c r="G32" s="199" t="s">
        <v>3</v>
      </c>
      <c r="H32" s="55" t="s">
        <v>234</v>
      </c>
      <c r="I32" s="198">
        <v>6</v>
      </c>
      <c r="J32" s="39" t="s">
        <v>387</v>
      </c>
      <c r="K32" s="70">
        <v>0</v>
      </c>
      <c r="L32" s="70">
        <v>0</v>
      </c>
      <c r="M32" s="70">
        <v>0</v>
      </c>
      <c r="N32" s="70">
        <v>7</v>
      </c>
      <c r="O32" s="70">
        <v>0</v>
      </c>
      <c r="P32" s="65">
        <f t="shared" si="0"/>
        <v>7</v>
      </c>
      <c r="Q32" s="200">
        <f t="shared" si="1"/>
        <v>20</v>
      </c>
      <c r="R32" s="69"/>
    </row>
    <row r="33" spans="1:18" ht="15" customHeight="1" x14ac:dyDescent="0.2">
      <c r="A33" s="70">
        <v>26</v>
      </c>
      <c r="B33" s="158" t="s">
        <v>442</v>
      </c>
      <c r="C33" s="158" t="s">
        <v>26</v>
      </c>
      <c r="D33" s="158" t="s">
        <v>63</v>
      </c>
      <c r="E33" s="198" t="s">
        <v>279</v>
      </c>
      <c r="F33" s="201">
        <v>40909</v>
      </c>
      <c r="G33" s="199" t="s">
        <v>3</v>
      </c>
      <c r="H33" s="158" t="s">
        <v>383</v>
      </c>
      <c r="I33" s="198">
        <v>6</v>
      </c>
      <c r="J33" s="158" t="s">
        <v>456</v>
      </c>
      <c r="K33" s="71">
        <v>0</v>
      </c>
      <c r="L33" s="71">
        <v>0</v>
      </c>
      <c r="M33" s="71">
        <v>0</v>
      </c>
      <c r="N33" s="71">
        <v>0</v>
      </c>
      <c r="O33" s="71">
        <v>3</v>
      </c>
      <c r="P33" s="65">
        <f t="shared" si="0"/>
        <v>3</v>
      </c>
      <c r="Q33" s="200">
        <f t="shared" si="1"/>
        <v>8.5714285714285712</v>
      </c>
      <c r="R33" s="69"/>
    </row>
    <row r="34" spans="1:18" ht="15" customHeight="1" x14ac:dyDescent="0.2">
      <c r="A34" s="70">
        <v>27</v>
      </c>
      <c r="B34" s="35" t="s">
        <v>423</v>
      </c>
      <c r="C34" s="35" t="s">
        <v>169</v>
      </c>
      <c r="D34" s="35" t="s">
        <v>167</v>
      </c>
      <c r="E34" s="198" t="s">
        <v>9</v>
      </c>
      <c r="F34" s="46">
        <v>40662</v>
      </c>
      <c r="G34" s="199" t="s">
        <v>3</v>
      </c>
      <c r="H34" s="35" t="s">
        <v>231</v>
      </c>
      <c r="I34" s="65">
        <v>6</v>
      </c>
      <c r="J34" s="35" t="s">
        <v>451</v>
      </c>
      <c r="K34" s="70">
        <v>0</v>
      </c>
      <c r="L34" s="70">
        <v>0</v>
      </c>
      <c r="M34" s="70">
        <v>0</v>
      </c>
      <c r="N34" s="70">
        <v>0</v>
      </c>
      <c r="O34" s="70">
        <v>1</v>
      </c>
      <c r="P34" s="65">
        <f t="shared" si="0"/>
        <v>1</v>
      </c>
      <c r="Q34" s="200">
        <f t="shared" si="1"/>
        <v>2.8571428571428572</v>
      </c>
      <c r="R34" s="69"/>
    </row>
    <row r="38" spans="1:18" ht="15.75" customHeight="1" x14ac:dyDescent="0.3">
      <c r="F38" s="352" t="s">
        <v>821</v>
      </c>
      <c r="G38" s="351"/>
      <c r="H38" s="351"/>
    </row>
  </sheetData>
  <sortState ref="A8:R34">
    <sortCondition descending="1" ref="P8:P34"/>
  </sortState>
  <mergeCells count="1">
    <mergeCell ref="F38:H38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29:H33 H22:H27 H12 H1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4"/>
  <sheetViews>
    <sheetView workbookViewId="0">
      <selection activeCell="T16" sqref="T16"/>
    </sheetView>
  </sheetViews>
  <sheetFormatPr defaultColWidth="12.7109375" defaultRowHeight="15.75" customHeight="1" x14ac:dyDescent="0.2"/>
  <cols>
    <col min="1" max="1" width="3.85546875" customWidth="1"/>
    <col min="3" max="3" width="12" customWidth="1"/>
    <col min="5" max="5" width="8.28515625" customWidth="1"/>
    <col min="6" max="6" width="11.28515625" customWidth="1"/>
    <col min="7" max="7" width="10.28515625" customWidth="1"/>
    <col min="8" max="8" width="21.85546875" customWidth="1"/>
    <col min="9" max="9" width="7.7109375" customWidth="1"/>
    <col min="10" max="10" width="20" customWidth="1"/>
    <col min="11" max="14" width="5.5703125" customWidth="1"/>
    <col min="15" max="15" width="6.5703125" customWidth="1"/>
  </cols>
  <sheetData>
    <row r="1" spans="1:18" ht="12.75" x14ac:dyDescent="0.2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4"/>
      <c r="M6" s="14"/>
      <c r="N6" s="14"/>
      <c r="O6" s="60"/>
    </row>
    <row r="7" spans="1:18" ht="33" customHeight="1" x14ac:dyDescent="0.2">
      <c r="A7" s="80" t="s">
        <v>11</v>
      </c>
      <c r="B7" s="80" t="s">
        <v>12</v>
      </c>
      <c r="C7" s="80" t="s">
        <v>13</v>
      </c>
      <c r="D7" s="80" t="s">
        <v>14</v>
      </c>
      <c r="E7" s="81" t="s">
        <v>15</v>
      </c>
      <c r="F7" s="81" t="s">
        <v>16</v>
      </c>
      <c r="G7" s="81" t="s">
        <v>17</v>
      </c>
      <c r="H7" s="81" t="s">
        <v>18</v>
      </c>
      <c r="I7" s="81" t="s">
        <v>6</v>
      </c>
      <c r="J7" s="125" t="s">
        <v>19</v>
      </c>
      <c r="K7" s="128">
        <v>1</v>
      </c>
      <c r="L7" s="128">
        <v>2</v>
      </c>
      <c r="M7" s="128">
        <v>3</v>
      </c>
      <c r="N7" s="128">
        <v>4</v>
      </c>
      <c r="O7" s="128">
        <v>5</v>
      </c>
      <c r="P7" s="126" t="s">
        <v>21</v>
      </c>
      <c r="Q7" s="88" t="s">
        <v>278</v>
      </c>
      <c r="R7" s="81" t="s">
        <v>20</v>
      </c>
    </row>
    <row r="8" spans="1:18" s="210" customFormat="1" ht="15" customHeight="1" x14ac:dyDescent="0.2">
      <c r="A8" s="26">
        <v>1</v>
      </c>
      <c r="B8" s="260" t="s">
        <v>829</v>
      </c>
      <c r="C8" s="260" t="s">
        <v>830</v>
      </c>
      <c r="D8" s="260" t="s">
        <v>290</v>
      </c>
      <c r="E8" s="261" t="s">
        <v>279</v>
      </c>
      <c r="F8" s="262">
        <v>40336</v>
      </c>
      <c r="G8" s="257" t="s">
        <v>3</v>
      </c>
      <c r="H8" s="35" t="s">
        <v>239</v>
      </c>
      <c r="I8" s="256">
        <v>7</v>
      </c>
      <c r="J8" s="309" t="s">
        <v>831</v>
      </c>
      <c r="K8" s="258">
        <v>0</v>
      </c>
      <c r="L8" s="258">
        <v>7</v>
      </c>
      <c r="M8" s="258">
        <v>7</v>
      </c>
      <c r="N8" s="258">
        <v>7</v>
      </c>
      <c r="O8" s="258">
        <v>7</v>
      </c>
      <c r="P8" s="258">
        <f t="shared" ref="P8:P33" si="0">SUM(K8:O8)</f>
        <v>28</v>
      </c>
      <c r="Q8" s="259">
        <f t="shared" ref="Q8:Q33" si="1">P8*100/35</f>
        <v>80</v>
      </c>
      <c r="R8" s="260" t="s">
        <v>827</v>
      </c>
    </row>
    <row r="9" spans="1:18" s="210" customFormat="1" ht="15.75" customHeight="1" x14ac:dyDescent="0.2">
      <c r="A9" s="26">
        <v>2</v>
      </c>
      <c r="B9" s="257" t="s">
        <v>832</v>
      </c>
      <c r="C9" s="257" t="s">
        <v>833</v>
      </c>
      <c r="D9" s="257" t="s">
        <v>305</v>
      </c>
      <c r="E9" s="256" t="s">
        <v>9</v>
      </c>
      <c r="F9" s="310">
        <v>40226</v>
      </c>
      <c r="G9" s="257" t="s">
        <v>3</v>
      </c>
      <c r="H9" s="131" t="s">
        <v>375</v>
      </c>
      <c r="I9" s="257">
        <v>7</v>
      </c>
      <c r="J9" s="311" t="s">
        <v>507</v>
      </c>
      <c r="K9" s="295">
        <v>7</v>
      </c>
      <c r="L9" s="295">
        <v>4</v>
      </c>
      <c r="M9" s="295">
        <v>2</v>
      </c>
      <c r="N9" s="295">
        <v>5</v>
      </c>
      <c r="O9" s="295">
        <v>5</v>
      </c>
      <c r="P9" s="295">
        <f t="shared" si="0"/>
        <v>23</v>
      </c>
      <c r="Q9" s="296">
        <f t="shared" si="1"/>
        <v>65.714285714285708</v>
      </c>
      <c r="R9" s="260" t="s">
        <v>824</v>
      </c>
    </row>
    <row r="10" spans="1:18" s="210" customFormat="1" ht="15.75" customHeight="1" x14ac:dyDescent="0.2">
      <c r="A10" s="26">
        <v>3</v>
      </c>
      <c r="B10" s="257" t="s">
        <v>834</v>
      </c>
      <c r="C10" s="257" t="s">
        <v>835</v>
      </c>
      <c r="D10" s="257" t="s">
        <v>131</v>
      </c>
      <c r="E10" s="256" t="s">
        <v>9</v>
      </c>
      <c r="F10" s="310">
        <v>40228</v>
      </c>
      <c r="G10" s="257" t="s">
        <v>3</v>
      </c>
      <c r="H10" s="35" t="s">
        <v>494</v>
      </c>
      <c r="I10" s="256">
        <v>7</v>
      </c>
      <c r="J10" s="312" t="s">
        <v>510</v>
      </c>
      <c r="K10" s="295">
        <v>0</v>
      </c>
      <c r="L10" s="295">
        <v>7</v>
      </c>
      <c r="M10" s="295">
        <v>7</v>
      </c>
      <c r="N10" s="295">
        <v>2</v>
      </c>
      <c r="O10" s="295">
        <v>7</v>
      </c>
      <c r="P10" s="295">
        <f t="shared" si="0"/>
        <v>23</v>
      </c>
      <c r="Q10" s="296">
        <f t="shared" si="1"/>
        <v>65.714285714285708</v>
      </c>
      <c r="R10" s="260" t="s">
        <v>824</v>
      </c>
    </row>
    <row r="11" spans="1:18" s="210" customFormat="1" ht="15.75" customHeight="1" x14ac:dyDescent="0.2">
      <c r="A11" s="26">
        <v>4</v>
      </c>
      <c r="B11" s="26" t="s">
        <v>301</v>
      </c>
      <c r="C11" s="26" t="s">
        <v>477</v>
      </c>
      <c r="D11" s="26" t="s">
        <v>303</v>
      </c>
      <c r="E11" s="256" t="s">
        <v>9</v>
      </c>
      <c r="F11" s="313">
        <v>40251</v>
      </c>
      <c r="G11" s="257" t="s">
        <v>3</v>
      </c>
      <c r="H11" s="314" t="s">
        <v>375</v>
      </c>
      <c r="I11" s="256">
        <v>7</v>
      </c>
      <c r="J11" s="35" t="s">
        <v>503</v>
      </c>
      <c r="K11" s="258">
        <v>0</v>
      </c>
      <c r="L11" s="258">
        <v>4</v>
      </c>
      <c r="M11" s="258">
        <v>2</v>
      </c>
      <c r="N11" s="258">
        <v>7</v>
      </c>
      <c r="O11" s="258">
        <v>7</v>
      </c>
      <c r="P11" s="258">
        <f t="shared" si="0"/>
        <v>20</v>
      </c>
      <c r="Q11" s="259">
        <f t="shared" si="1"/>
        <v>57.142857142857146</v>
      </c>
      <c r="R11" s="260" t="s">
        <v>824</v>
      </c>
    </row>
    <row r="12" spans="1:18" ht="15.75" customHeight="1" x14ac:dyDescent="0.2">
      <c r="A12" s="22">
        <v>5</v>
      </c>
      <c r="B12" s="223" t="s">
        <v>828</v>
      </c>
      <c r="C12" s="223" t="s">
        <v>368</v>
      </c>
      <c r="D12" s="223" t="s">
        <v>82</v>
      </c>
      <c r="E12" s="252" t="s">
        <v>279</v>
      </c>
      <c r="F12" s="253">
        <v>40428</v>
      </c>
      <c r="G12" s="215" t="s">
        <v>3</v>
      </c>
      <c r="H12" s="51" t="s">
        <v>494</v>
      </c>
      <c r="I12" s="213">
        <v>7</v>
      </c>
      <c r="J12" s="51" t="s">
        <v>499</v>
      </c>
      <c r="K12" s="250">
        <v>0</v>
      </c>
      <c r="L12" s="250">
        <v>7</v>
      </c>
      <c r="M12" s="250">
        <v>0</v>
      </c>
      <c r="N12" s="250">
        <v>4</v>
      </c>
      <c r="O12" s="250">
        <v>5</v>
      </c>
      <c r="P12" s="250">
        <f t="shared" si="0"/>
        <v>16</v>
      </c>
      <c r="Q12" s="251">
        <f t="shared" si="1"/>
        <v>45.714285714285715</v>
      </c>
      <c r="R12" s="223"/>
    </row>
    <row r="13" spans="1:18" s="331" customFormat="1" ht="15.75" customHeight="1" x14ac:dyDescent="0.2">
      <c r="A13" s="22">
        <v>6</v>
      </c>
      <c r="B13" s="337" t="s">
        <v>487</v>
      </c>
      <c r="C13" s="337" t="s">
        <v>210</v>
      </c>
      <c r="D13" s="337" t="s">
        <v>93</v>
      </c>
      <c r="E13" s="213" t="s">
        <v>279</v>
      </c>
      <c r="F13" s="338">
        <v>40370</v>
      </c>
      <c r="G13" s="215" t="s">
        <v>3</v>
      </c>
      <c r="H13" s="53" t="s">
        <v>497</v>
      </c>
      <c r="I13" s="213">
        <v>7</v>
      </c>
      <c r="J13" s="53" t="s">
        <v>509</v>
      </c>
      <c r="K13" s="250">
        <v>0</v>
      </c>
      <c r="L13" s="250">
        <v>2</v>
      </c>
      <c r="M13" s="250">
        <v>2</v>
      </c>
      <c r="N13" s="250">
        <v>4</v>
      </c>
      <c r="O13" s="250">
        <v>7</v>
      </c>
      <c r="P13" s="250">
        <f t="shared" si="0"/>
        <v>15</v>
      </c>
      <c r="Q13" s="251">
        <f t="shared" si="1"/>
        <v>42.857142857142854</v>
      </c>
      <c r="R13" s="223"/>
    </row>
    <row r="14" spans="1:18" ht="15.75" customHeight="1" x14ac:dyDescent="0.2">
      <c r="A14" s="26">
        <v>7</v>
      </c>
      <c r="B14" s="83" t="s">
        <v>481</v>
      </c>
      <c r="C14" s="83" t="s">
        <v>117</v>
      </c>
      <c r="D14" s="83" t="s">
        <v>27</v>
      </c>
      <c r="E14" s="256" t="s">
        <v>279</v>
      </c>
      <c r="F14" s="98">
        <v>40619</v>
      </c>
      <c r="G14" s="257" t="s">
        <v>3</v>
      </c>
      <c r="H14" s="39" t="s">
        <v>237</v>
      </c>
      <c r="I14" s="256">
        <v>7</v>
      </c>
      <c r="J14" s="39" t="s">
        <v>505</v>
      </c>
      <c r="K14" s="258">
        <v>0</v>
      </c>
      <c r="L14" s="258">
        <v>7</v>
      </c>
      <c r="M14" s="258">
        <v>2</v>
      </c>
      <c r="N14" s="258">
        <v>4</v>
      </c>
      <c r="O14" s="258">
        <v>0</v>
      </c>
      <c r="P14" s="258">
        <f t="shared" si="0"/>
        <v>13</v>
      </c>
      <c r="Q14" s="259">
        <f t="shared" si="1"/>
        <v>37.142857142857146</v>
      </c>
      <c r="R14" s="260"/>
    </row>
    <row r="15" spans="1:18" s="331" customFormat="1" ht="15.75" customHeight="1" x14ac:dyDescent="0.2">
      <c r="A15" s="26">
        <v>8</v>
      </c>
      <c r="B15" s="26" t="s">
        <v>466</v>
      </c>
      <c r="C15" s="26" t="s">
        <v>117</v>
      </c>
      <c r="D15" s="26" t="s">
        <v>467</v>
      </c>
      <c r="E15" s="256" t="s">
        <v>279</v>
      </c>
      <c r="F15" s="94">
        <v>40345</v>
      </c>
      <c r="G15" s="257" t="s">
        <v>3</v>
      </c>
      <c r="H15" s="35" t="s">
        <v>494</v>
      </c>
      <c r="I15" s="256">
        <v>7</v>
      </c>
      <c r="J15" s="35" t="s">
        <v>392</v>
      </c>
      <c r="K15" s="258">
        <v>7</v>
      </c>
      <c r="L15" s="258">
        <v>0</v>
      </c>
      <c r="M15" s="258">
        <v>1</v>
      </c>
      <c r="N15" s="258">
        <v>5</v>
      </c>
      <c r="O15" s="258">
        <v>0</v>
      </c>
      <c r="P15" s="258">
        <f t="shared" si="0"/>
        <v>13</v>
      </c>
      <c r="Q15" s="259">
        <f t="shared" si="1"/>
        <v>37.142857142857146</v>
      </c>
      <c r="R15" s="260"/>
    </row>
    <row r="16" spans="1:18" ht="15.75" customHeight="1" x14ac:dyDescent="0.2">
      <c r="A16" s="26">
        <v>9</v>
      </c>
      <c r="B16" s="123" t="s">
        <v>483</v>
      </c>
      <c r="C16" s="123" t="s">
        <v>418</v>
      </c>
      <c r="D16" s="123" t="s">
        <v>484</v>
      </c>
      <c r="E16" s="104" t="s">
        <v>9</v>
      </c>
      <c r="F16" s="225">
        <v>40398</v>
      </c>
      <c r="G16" s="124" t="s">
        <v>3</v>
      </c>
      <c r="H16" s="122" t="s">
        <v>497</v>
      </c>
      <c r="I16" s="104">
        <v>7</v>
      </c>
      <c r="J16" s="122" t="s">
        <v>508</v>
      </c>
      <c r="K16" s="106">
        <v>0</v>
      </c>
      <c r="L16" s="106">
        <v>4</v>
      </c>
      <c r="M16" s="106">
        <v>2</v>
      </c>
      <c r="N16" s="106">
        <v>0</v>
      </c>
      <c r="O16" s="106">
        <v>5</v>
      </c>
      <c r="P16" s="106">
        <f t="shared" si="0"/>
        <v>11</v>
      </c>
      <c r="Q16" s="164">
        <f t="shared" si="1"/>
        <v>31.428571428571427</v>
      </c>
      <c r="R16" s="61"/>
    </row>
    <row r="17" spans="1:18" s="210" customFormat="1" ht="15.75" customHeight="1" x14ac:dyDescent="0.2">
      <c r="A17" s="26">
        <v>10</v>
      </c>
      <c r="B17" s="26" t="s">
        <v>480</v>
      </c>
      <c r="C17" s="26" t="s">
        <v>200</v>
      </c>
      <c r="D17" s="26" t="s">
        <v>313</v>
      </c>
      <c r="E17" s="256" t="s">
        <v>9</v>
      </c>
      <c r="F17" s="94">
        <v>40175</v>
      </c>
      <c r="G17" s="257" t="s">
        <v>3</v>
      </c>
      <c r="H17" s="35" t="s">
        <v>494</v>
      </c>
      <c r="I17" s="256">
        <v>7</v>
      </c>
      <c r="J17" s="35" t="s">
        <v>392</v>
      </c>
      <c r="K17" s="258">
        <v>0</v>
      </c>
      <c r="L17" s="258">
        <v>0</v>
      </c>
      <c r="M17" s="258">
        <v>2</v>
      </c>
      <c r="N17" s="258">
        <v>3</v>
      </c>
      <c r="O17" s="258">
        <v>5</v>
      </c>
      <c r="P17" s="258">
        <f t="shared" si="0"/>
        <v>10</v>
      </c>
      <c r="Q17" s="259">
        <f t="shared" si="1"/>
        <v>28.571428571428573</v>
      </c>
      <c r="R17" s="209"/>
    </row>
    <row r="18" spans="1:18" ht="15.75" customHeight="1" x14ac:dyDescent="0.2">
      <c r="A18" s="26">
        <v>11</v>
      </c>
      <c r="B18" s="107" t="s">
        <v>479</v>
      </c>
      <c r="C18" s="107" t="s">
        <v>113</v>
      </c>
      <c r="D18" s="107" t="s">
        <v>299</v>
      </c>
      <c r="E18" s="104" t="s">
        <v>279</v>
      </c>
      <c r="F18" s="118">
        <v>40409</v>
      </c>
      <c r="G18" s="124" t="s">
        <v>3</v>
      </c>
      <c r="H18" s="109" t="s">
        <v>494</v>
      </c>
      <c r="I18" s="104">
        <v>7</v>
      </c>
      <c r="J18" s="109" t="s">
        <v>392</v>
      </c>
      <c r="K18" s="106">
        <v>0</v>
      </c>
      <c r="L18" s="106">
        <v>7</v>
      </c>
      <c r="M18" s="106">
        <v>2</v>
      </c>
      <c r="N18" s="106">
        <v>0</v>
      </c>
      <c r="O18" s="106">
        <v>0</v>
      </c>
      <c r="P18" s="106">
        <f t="shared" si="0"/>
        <v>9</v>
      </c>
      <c r="Q18" s="164">
        <f t="shared" si="1"/>
        <v>25.714285714285715</v>
      </c>
      <c r="R18" s="61"/>
    </row>
    <row r="19" spans="1:18" ht="15.75" customHeight="1" x14ac:dyDescent="0.2">
      <c r="A19" s="26">
        <v>12</v>
      </c>
      <c r="B19" s="120" t="s">
        <v>489</v>
      </c>
      <c r="C19" s="120" t="s">
        <v>490</v>
      </c>
      <c r="D19" s="120" t="s">
        <v>491</v>
      </c>
      <c r="E19" s="104" t="s">
        <v>279</v>
      </c>
      <c r="F19" s="226">
        <v>40399</v>
      </c>
      <c r="G19" s="124" t="s">
        <v>3</v>
      </c>
      <c r="H19" s="121" t="s">
        <v>375</v>
      </c>
      <c r="I19" s="104">
        <v>7</v>
      </c>
      <c r="J19" s="121" t="s">
        <v>511</v>
      </c>
      <c r="K19" s="106">
        <v>0</v>
      </c>
      <c r="L19" s="106">
        <v>2</v>
      </c>
      <c r="M19" s="106">
        <v>0</v>
      </c>
      <c r="N19" s="106">
        <v>4</v>
      </c>
      <c r="O19" s="106">
        <v>2</v>
      </c>
      <c r="P19" s="106">
        <f t="shared" si="0"/>
        <v>8</v>
      </c>
      <c r="Q19" s="164">
        <f t="shared" si="1"/>
        <v>22.857142857142858</v>
      </c>
      <c r="R19" s="61"/>
    </row>
    <row r="20" spans="1:18" ht="15.75" customHeight="1" x14ac:dyDescent="0.2">
      <c r="A20" s="22">
        <v>13</v>
      </c>
      <c r="B20" s="334" t="s">
        <v>488</v>
      </c>
      <c r="C20" s="334" t="s">
        <v>89</v>
      </c>
      <c r="D20" s="334" t="s">
        <v>139</v>
      </c>
      <c r="E20" s="213" t="s">
        <v>9</v>
      </c>
      <c r="F20" s="335">
        <v>40549</v>
      </c>
      <c r="G20" s="215" t="s">
        <v>3</v>
      </c>
      <c r="H20" s="336" t="s">
        <v>498</v>
      </c>
      <c r="I20" s="213">
        <v>7</v>
      </c>
      <c r="J20" s="255" t="s">
        <v>510</v>
      </c>
      <c r="K20" s="250">
        <v>0</v>
      </c>
      <c r="L20" s="250">
        <v>4</v>
      </c>
      <c r="M20" s="250">
        <v>0</v>
      </c>
      <c r="N20" s="250">
        <v>0</v>
      </c>
      <c r="O20" s="250">
        <v>2</v>
      </c>
      <c r="P20" s="250">
        <f t="shared" si="0"/>
        <v>6</v>
      </c>
      <c r="Q20" s="251">
        <f t="shared" si="1"/>
        <v>17.142857142857142</v>
      </c>
      <c r="R20" s="220"/>
    </row>
    <row r="21" spans="1:18" s="331" customFormat="1" ht="15.75" customHeight="1" x14ac:dyDescent="0.2">
      <c r="A21" s="26">
        <v>14</v>
      </c>
      <c r="B21" s="109" t="s">
        <v>412</v>
      </c>
      <c r="C21" s="109" t="s">
        <v>470</v>
      </c>
      <c r="D21" s="109" t="s">
        <v>414</v>
      </c>
      <c r="E21" s="104" t="s">
        <v>9</v>
      </c>
      <c r="F21" s="115">
        <v>40439</v>
      </c>
      <c r="G21" s="124" t="s">
        <v>3</v>
      </c>
      <c r="H21" s="109" t="s">
        <v>383</v>
      </c>
      <c r="I21" s="104">
        <v>7</v>
      </c>
      <c r="J21" s="109" t="s">
        <v>502</v>
      </c>
      <c r="K21" s="106">
        <v>0</v>
      </c>
      <c r="L21" s="106">
        <v>0</v>
      </c>
      <c r="M21" s="106">
        <v>2</v>
      </c>
      <c r="N21" s="106">
        <v>3</v>
      </c>
      <c r="O21" s="106">
        <v>0</v>
      </c>
      <c r="P21" s="106">
        <f t="shared" si="0"/>
        <v>5</v>
      </c>
      <c r="Q21" s="164">
        <f t="shared" si="1"/>
        <v>14.285714285714286</v>
      </c>
      <c r="R21" s="61"/>
    </row>
    <row r="22" spans="1:18" ht="15.75" customHeight="1" x14ac:dyDescent="0.2">
      <c r="A22" s="26">
        <v>15</v>
      </c>
      <c r="B22" s="109" t="s">
        <v>468</v>
      </c>
      <c r="C22" s="109" t="s">
        <v>469</v>
      </c>
      <c r="D22" s="109" t="s">
        <v>47</v>
      </c>
      <c r="E22" s="104" t="s">
        <v>279</v>
      </c>
      <c r="F22" s="115">
        <v>40564</v>
      </c>
      <c r="G22" s="124" t="s">
        <v>3</v>
      </c>
      <c r="H22" s="109" t="s">
        <v>231</v>
      </c>
      <c r="I22" s="104">
        <v>7</v>
      </c>
      <c r="J22" s="109" t="s">
        <v>388</v>
      </c>
      <c r="K22" s="106">
        <v>0</v>
      </c>
      <c r="L22" s="106">
        <v>0</v>
      </c>
      <c r="M22" s="106">
        <v>1</v>
      </c>
      <c r="N22" s="106">
        <v>3</v>
      </c>
      <c r="O22" s="106">
        <v>0</v>
      </c>
      <c r="P22" s="106">
        <f t="shared" si="0"/>
        <v>4</v>
      </c>
      <c r="Q22" s="164">
        <f t="shared" si="1"/>
        <v>11.428571428571429</v>
      </c>
      <c r="R22" s="61"/>
    </row>
    <row r="23" spans="1:18" ht="15.75" customHeight="1" x14ac:dyDescent="0.2">
      <c r="A23" s="26">
        <v>16</v>
      </c>
      <c r="B23" s="114" t="s">
        <v>280</v>
      </c>
      <c r="C23" s="114" t="s">
        <v>34</v>
      </c>
      <c r="D23" s="114" t="s">
        <v>478</v>
      </c>
      <c r="E23" s="104" t="s">
        <v>279</v>
      </c>
      <c r="F23" s="117">
        <v>40366</v>
      </c>
      <c r="G23" s="124" t="s">
        <v>3</v>
      </c>
      <c r="H23" s="119" t="s">
        <v>382</v>
      </c>
      <c r="I23" s="104">
        <v>7</v>
      </c>
      <c r="J23" s="122" t="s">
        <v>504</v>
      </c>
      <c r="K23" s="106">
        <v>0</v>
      </c>
      <c r="L23" s="106">
        <v>0</v>
      </c>
      <c r="M23" s="106">
        <v>0</v>
      </c>
      <c r="N23" s="106">
        <v>3</v>
      </c>
      <c r="O23" s="106">
        <v>0</v>
      </c>
      <c r="P23" s="106">
        <f t="shared" si="0"/>
        <v>3</v>
      </c>
      <c r="Q23" s="164">
        <f t="shared" si="1"/>
        <v>8.5714285714285712</v>
      </c>
      <c r="R23" s="61"/>
    </row>
    <row r="24" spans="1:18" ht="15.75" customHeight="1" x14ac:dyDescent="0.2">
      <c r="A24" s="26">
        <v>17</v>
      </c>
      <c r="B24" s="123" t="s">
        <v>475</v>
      </c>
      <c r="C24" s="123" t="s">
        <v>476</v>
      </c>
      <c r="D24" s="123" t="s">
        <v>50</v>
      </c>
      <c r="E24" s="104" t="s">
        <v>279</v>
      </c>
      <c r="F24" s="117">
        <v>40392</v>
      </c>
      <c r="G24" s="124" t="s">
        <v>3</v>
      </c>
      <c r="H24" s="121" t="s">
        <v>234</v>
      </c>
      <c r="I24" s="104">
        <v>7</v>
      </c>
      <c r="J24" s="122" t="s">
        <v>395</v>
      </c>
      <c r="K24" s="106">
        <v>0</v>
      </c>
      <c r="L24" s="106">
        <v>0</v>
      </c>
      <c r="M24" s="106">
        <v>0</v>
      </c>
      <c r="N24" s="106">
        <v>3</v>
      </c>
      <c r="O24" s="106">
        <v>0</v>
      </c>
      <c r="P24" s="106">
        <f t="shared" si="0"/>
        <v>3</v>
      </c>
      <c r="Q24" s="164">
        <f t="shared" si="1"/>
        <v>8.5714285714285712</v>
      </c>
      <c r="R24" s="61"/>
    </row>
    <row r="25" spans="1:18" ht="15.75" customHeight="1" x14ac:dyDescent="0.2">
      <c r="A25" s="26">
        <v>18</v>
      </c>
      <c r="B25" s="109" t="s">
        <v>116</v>
      </c>
      <c r="C25" s="109" t="s">
        <v>353</v>
      </c>
      <c r="D25" s="109" t="s">
        <v>462</v>
      </c>
      <c r="E25" s="104" t="s">
        <v>279</v>
      </c>
      <c r="F25" s="115">
        <v>40434</v>
      </c>
      <c r="G25" s="124" t="s">
        <v>3</v>
      </c>
      <c r="H25" s="109" t="s">
        <v>239</v>
      </c>
      <c r="I25" s="104">
        <v>7</v>
      </c>
      <c r="J25" s="109" t="s">
        <v>836</v>
      </c>
      <c r="K25" s="106">
        <v>0</v>
      </c>
      <c r="L25" s="106">
        <v>0</v>
      </c>
      <c r="M25" s="106">
        <v>2</v>
      </c>
      <c r="N25" s="106">
        <v>1</v>
      </c>
      <c r="O25" s="106">
        <v>0</v>
      </c>
      <c r="P25" s="106">
        <f t="shared" si="0"/>
        <v>3</v>
      </c>
      <c r="Q25" s="164">
        <f t="shared" si="1"/>
        <v>8.5714285714285712</v>
      </c>
      <c r="R25" s="61"/>
    </row>
    <row r="26" spans="1:18" ht="15.75" customHeight="1" x14ac:dyDescent="0.2">
      <c r="A26" s="26">
        <v>19</v>
      </c>
      <c r="B26" s="113" t="s">
        <v>159</v>
      </c>
      <c r="C26" s="113" t="s">
        <v>307</v>
      </c>
      <c r="D26" s="113" t="s">
        <v>161</v>
      </c>
      <c r="E26" s="104" t="s">
        <v>9</v>
      </c>
      <c r="F26" s="116">
        <v>40624</v>
      </c>
      <c r="G26" s="124" t="s">
        <v>3</v>
      </c>
      <c r="H26" s="119" t="s">
        <v>495</v>
      </c>
      <c r="I26" s="104">
        <v>7</v>
      </c>
      <c r="J26" s="114" t="s">
        <v>500</v>
      </c>
      <c r="K26" s="106">
        <v>0</v>
      </c>
      <c r="L26" s="106">
        <v>0</v>
      </c>
      <c r="M26" s="106">
        <v>0</v>
      </c>
      <c r="N26" s="106">
        <v>3</v>
      </c>
      <c r="O26" s="106">
        <v>0</v>
      </c>
      <c r="P26" s="106">
        <f t="shared" si="0"/>
        <v>3</v>
      </c>
      <c r="Q26" s="164">
        <f t="shared" si="1"/>
        <v>8.5714285714285712</v>
      </c>
      <c r="R26" s="61"/>
    </row>
    <row r="27" spans="1:18" ht="15.75" customHeight="1" x14ac:dyDescent="0.2">
      <c r="A27" s="26">
        <v>20</v>
      </c>
      <c r="B27" s="120" t="s">
        <v>492</v>
      </c>
      <c r="C27" s="120" t="s">
        <v>493</v>
      </c>
      <c r="D27" s="120" t="s">
        <v>123</v>
      </c>
      <c r="E27" s="104" t="s">
        <v>279</v>
      </c>
      <c r="F27" s="226">
        <v>40628</v>
      </c>
      <c r="G27" s="124" t="s">
        <v>3</v>
      </c>
      <c r="H27" s="121" t="s">
        <v>234</v>
      </c>
      <c r="I27" s="104">
        <v>7</v>
      </c>
      <c r="J27" s="121" t="s">
        <v>512</v>
      </c>
      <c r="K27" s="106">
        <v>0</v>
      </c>
      <c r="L27" s="106">
        <v>0</v>
      </c>
      <c r="M27" s="106">
        <v>0</v>
      </c>
      <c r="N27" s="106">
        <v>3</v>
      </c>
      <c r="O27" s="106">
        <v>0</v>
      </c>
      <c r="P27" s="106">
        <f t="shared" si="0"/>
        <v>3</v>
      </c>
      <c r="Q27" s="164">
        <f t="shared" si="1"/>
        <v>8.5714285714285712</v>
      </c>
      <c r="R27" s="61"/>
    </row>
    <row r="28" spans="1:18" ht="15.75" customHeight="1" x14ac:dyDescent="0.2">
      <c r="A28" s="26">
        <v>21</v>
      </c>
      <c r="B28" s="224" t="s">
        <v>283</v>
      </c>
      <c r="C28" s="224" t="s">
        <v>482</v>
      </c>
      <c r="D28" s="224" t="s">
        <v>27</v>
      </c>
      <c r="E28" s="104" t="s">
        <v>279</v>
      </c>
      <c r="F28" s="118">
        <v>40386</v>
      </c>
      <c r="G28" s="124" t="s">
        <v>3</v>
      </c>
      <c r="H28" s="109" t="s">
        <v>496</v>
      </c>
      <c r="I28" s="104">
        <v>7</v>
      </c>
      <c r="J28" s="109" t="s">
        <v>506</v>
      </c>
      <c r="K28" s="106">
        <v>0</v>
      </c>
      <c r="L28" s="106">
        <v>0</v>
      </c>
      <c r="M28" s="106">
        <v>2</v>
      </c>
      <c r="N28" s="106">
        <v>0</v>
      </c>
      <c r="O28" s="106">
        <v>0</v>
      </c>
      <c r="P28" s="106">
        <f t="shared" si="0"/>
        <v>2</v>
      </c>
      <c r="Q28" s="164">
        <f t="shared" si="1"/>
        <v>5.7142857142857144</v>
      </c>
      <c r="R28" s="61"/>
    </row>
    <row r="29" spans="1:18" ht="15.75" customHeight="1" x14ac:dyDescent="0.2">
      <c r="A29" s="26">
        <v>22</v>
      </c>
      <c r="B29" s="109" t="s">
        <v>471</v>
      </c>
      <c r="C29" s="109" t="s">
        <v>472</v>
      </c>
      <c r="D29" s="109" t="s">
        <v>38</v>
      </c>
      <c r="E29" s="104" t="s">
        <v>9</v>
      </c>
      <c r="F29" s="115">
        <v>40616</v>
      </c>
      <c r="G29" s="124" t="s">
        <v>3</v>
      </c>
      <c r="H29" s="109" t="s">
        <v>383</v>
      </c>
      <c r="I29" s="104">
        <v>7</v>
      </c>
      <c r="J29" s="109" t="s">
        <v>502</v>
      </c>
      <c r="K29" s="106">
        <v>0</v>
      </c>
      <c r="L29" s="106">
        <v>0</v>
      </c>
      <c r="M29" s="106">
        <v>0</v>
      </c>
      <c r="N29" s="106">
        <v>1</v>
      </c>
      <c r="O29" s="106">
        <v>0</v>
      </c>
      <c r="P29" s="106">
        <f t="shared" si="0"/>
        <v>1</v>
      </c>
      <c r="Q29" s="164">
        <f t="shared" si="1"/>
        <v>2.8571428571428572</v>
      </c>
      <c r="R29" s="61"/>
    </row>
    <row r="30" spans="1:18" ht="15.75" customHeight="1" x14ac:dyDescent="0.2">
      <c r="A30" s="26">
        <v>23</v>
      </c>
      <c r="B30" s="109" t="s">
        <v>459</v>
      </c>
      <c r="C30" s="109" t="s">
        <v>460</v>
      </c>
      <c r="D30" s="109" t="s">
        <v>461</v>
      </c>
      <c r="E30" s="104" t="s">
        <v>9</v>
      </c>
      <c r="F30" s="115">
        <v>40368</v>
      </c>
      <c r="G30" s="124" t="s">
        <v>3</v>
      </c>
      <c r="H30" s="109" t="s">
        <v>494</v>
      </c>
      <c r="I30" s="104">
        <v>7</v>
      </c>
      <c r="J30" s="109" t="s">
        <v>499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f t="shared" si="0"/>
        <v>0</v>
      </c>
      <c r="Q30" s="164">
        <f t="shared" si="1"/>
        <v>0</v>
      </c>
      <c r="R30" s="61"/>
    </row>
    <row r="31" spans="1:18" ht="15.75" customHeight="1" x14ac:dyDescent="0.2">
      <c r="A31" s="26">
        <v>24</v>
      </c>
      <c r="B31" s="123" t="s">
        <v>473</v>
      </c>
      <c r="C31" s="123" t="s">
        <v>353</v>
      </c>
      <c r="D31" s="123" t="s">
        <v>474</v>
      </c>
      <c r="E31" s="104" t="s">
        <v>279</v>
      </c>
      <c r="F31" s="117">
        <v>40317</v>
      </c>
      <c r="G31" s="124" t="s">
        <v>3</v>
      </c>
      <c r="H31" s="121" t="s">
        <v>234</v>
      </c>
      <c r="I31" s="104">
        <v>7</v>
      </c>
      <c r="J31" s="122" t="s">
        <v>395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f t="shared" si="0"/>
        <v>0</v>
      </c>
      <c r="Q31" s="164">
        <f t="shared" si="1"/>
        <v>0</v>
      </c>
      <c r="R31" s="61"/>
    </row>
    <row r="32" spans="1:18" ht="15.75" customHeight="1" x14ac:dyDescent="0.2">
      <c r="A32" s="26">
        <v>25</v>
      </c>
      <c r="B32" s="120" t="s">
        <v>83</v>
      </c>
      <c r="C32" s="120" t="s">
        <v>485</v>
      </c>
      <c r="D32" s="120" t="s">
        <v>486</v>
      </c>
      <c r="E32" s="104" t="s">
        <v>9</v>
      </c>
      <c r="F32" s="226">
        <v>40462</v>
      </c>
      <c r="G32" s="124" t="s">
        <v>3</v>
      </c>
      <c r="H32" s="121" t="s">
        <v>380</v>
      </c>
      <c r="I32" s="104">
        <v>7</v>
      </c>
      <c r="J32" s="121" t="s">
        <v>393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f t="shared" si="0"/>
        <v>0</v>
      </c>
      <c r="Q32" s="164">
        <f t="shared" si="1"/>
        <v>0</v>
      </c>
      <c r="R32" s="69"/>
    </row>
    <row r="33" spans="1:18" ht="15.75" customHeight="1" x14ac:dyDescent="0.2">
      <c r="A33" s="26">
        <v>26</v>
      </c>
      <c r="B33" s="123" t="s">
        <v>463</v>
      </c>
      <c r="C33" s="123" t="s">
        <v>464</v>
      </c>
      <c r="D33" s="123" t="s">
        <v>465</v>
      </c>
      <c r="E33" s="104" t="s">
        <v>279</v>
      </c>
      <c r="F33" s="117">
        <v>40479</v>
      </c>
      <c r="G33" s="124" t="s">
        <v>3</v>
      </c>
      <c r="H33" s="121" t="s">
        <v>234</v>
      </c>
      <c r="I33" s="104">
        <v>7</v>
      </c>
      <c r="J33" s="122" t="s">
        <v>501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f t="shared" si="0"/>
        <v>0</v>
      </c>
      <c r="Q33" s="164">
        <f t="shared" si="1"/>
        <v>0</v>
      </c>
      <c r="R33" s="69"/>
    </row>
    <row r="34" spans="1:18" ht="15.75" customHeight="1" x14ac:dyDescent="0.25">
      <c r="F34" s="350" t="s">
        <v>821</v>
      </c>
      <c r="G34" s="351"/>
      <c r="H34" s="351"/>
      <c r="I34" s="351"/>
    </row>
  </sheetData>
  <sortState ref="A8:R33">
    <sortCondition descending="1" ref="P8:P33"/>
  </sortState>
  <mergeCells count="1">
    <mergeCell ref="F34:I3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12:H14 H21:H30 H33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I57"/>
  <sheetViews>
    <sheetView tabSelected="1" zoomScale="85" zoomScaleNormal="85" workbookViewId="0">
      <selection activeCell="J19" sqref="J19"/>
    </sheetView>
  </sheetViews>
  <sheetFormatPr defaultColWidth="12.7109375" defaultRowHeight="15.75" customHeight="1" x14ac:dyDescent="0.2"/>
  <cols>
    <col min="1" max="1" width="5.5703125" customWidth="1"/>
    <col min="4" max="4" width="13.28515625" customWidth="1"/>
    <col min="5" max="5" width="6.42578125" customWidth="1"/>
    <col min="7" max="7" width="9.7109375" customWidth="1"/>
    <col min="8" max="8" width="23.28515625" customWidth="1"/>
    <col min="9" max="9" width="8.28515625" customWidth="1"/>
    <col min="10" max="10" width="19.7109375" customWidth="1"/>
    <col min="11" max="12" width="5.85546875" customWidth="1"/>
    <col min="13" max="13" width="5.140625" customWidth="1"/>
    <col min="14" max="14" width="5.85546875" customWidth="1"/>
    <col min="15" max="15" width="6.42578125" customWidth="1"/>
  </cols>
  <sheetData>
    <row r="1" spans="1:18" ht="12.75" x14ac:dyDescent="0.2">
      <c r="A1" s="16" t="s">
        <v>0</v>
      </c>
      <c r="B1" s="17" t="s">
        <v>22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15"/>
      <c r="Q1" s="15"/>
      <c r="R1" s="18"/>
    </row>
    <row r="2" spans="1:18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15"/>
      <c r="Q2" s="15"/>
      <c r="R2" s="18"/>
    </row>
    <row r="3" spans="1:18" ht="12.75" x14ac:dyDescent="0.2">
      <c r="A3" s="15"/>
      <c r="B3" s="15" t="s">
        <v>4</v>
      </c>
      <c r="C3" s="20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15"/>
      <c r="Q3" s="15"/>
      <c r="R3" s="18"/>
    </row>
    <row r="4" spans="1:18" ht="12.75" x14ac:dyDescent="0.2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15"/>
      <c r="Q4" s="15"/>
      <c r="R4" s="18"/>
    </row>
    <row r="5" spans="1:18" ht="12.75" x14ac:dyDescent="0.2">
      <c r="A5" s="15"/>
      <c r="B5" s="15" t="s">
        <v>7</v>
      </c>
      <c r="C5" s="20">
        <v>35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15"/>
      <c r="Q5" s="15"/>
      <c r="R5" s="18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58"/>
      <c r="L6" s="58"/>
      <c r="M6" s="58"/>
      <c r="N6" s="58"/>
      <c r="O6" s="58"/>
      <c r="P6" s="14"/>
      <c r="Q6" s="60"/>
    </row>
    <row r="7" spans="1:18" ht="34.15" customHeight="1" x14ac:dyDescent="0.2">
      <c r="A7" s="80" t="s">
        <v>11</v>
      </c>
      <c r="B7" s="80" t="s">
        <v>12</v>
      </c>
      <c r="C7" s="80" t="s">
        <v>13</v>
      </c>
      <c r="D7" s="80" t="s">
        <v>14</v>
      </c>
      <c r="E7" s="81" t="s">
        <v>15</v>
      </c>
      <c r="F7" s="81" t="s">
        <v>16</v>
      </c>
      <c r="G7" s="81" t="s">
        <v>17</v>
      </c>
      <c r="H7" s="80" t="s">
        <v>18</v>
      </c>
      <c r="I7" s="81" t="s">
        <v>6</v>
      </c>
      <c r="J7" s="125" t="s">
        <v>19</v>
      </c>
      <c r="K7" s="66">
        <v>1</v>
      </c>
      <c r="L7" s="66">
        <v>2</v>
      </c>
      <c r="M7" s="66">
        <v>3</v>
      </c>
      <c r="N7" s="66">
        <v>4</v>
      </c>
      <c r="O7" s="66">
        <v>5</v>
      </c>
      <c r="P7" s="66" t="s">
        <v>21</v>
      </c>
      <c r="Q7" s="67" t="s">
        <v>278</v>
      </c>
      <c r="R7" s="66" t="s">
        <v>20</v>
      </c>
    </row>
    <row r="8" spans="1:18" s="210" customFormat="1" ht="15.75" customHeight="1" x14ac:dyDescent="0.2">
      <c r="A8" s="133">
        <v>1</v>
      </c>
      <c r="B8" s="26" t="s">
        <v>519</v>
      </c>
      <c r="C8" s="26" t="s">
        <v>29</v>
      </c>
      <c r="D8" s="26" t="s">
        <v>478</v>
      </c>
      <c r="E8" s="256" t="s">
        <v>279</v>
      </c>
      <c r="F8" s="99">
        <v>39990</v>
      </c>
      <c r="G8" s="257" t="s">
        <v>3</v>
      </c>
      <c r="H8" s="31" t="s">
        <v>822</v>
      </c>
      <c r="I8" s="256">
        <v>8</v>
      </c>
      <c r="J8" s="87" t="s">
        <v>591</v>
      </c>
      <c r="K8" s="72">
        <v>7</v>
      </c>
      <c r="L8" s="72">
        <v>7</v>
      </c>
      <c r="M8" s="72">
        <v>7</v>
      </c>
      <c r="N8" s="72">
        <v>7</v>
      </c>
      <c r="O8" s="72">
        <v>5</v>
      </c>
      <c r="P8" s="295">
        <f t="shared" ref="P8:P53" si="0">SUM(K8:O8)</f>
        <v>33</v>
      </c>
      <c r="Q8" s="296">
        <f t="shared" ref="Q8:Q53" si="1">P8*100/35</f>
        <v>94.285714285714292</v>
      </c>
      <c r="R8" s="256" t="s">
        <v>827</v>
      </c>
    </row>
    <row r="9" spans="1:18" s="210" customFormat="1" ht="15.75" customHeight="1" x14ac:dyDescent="0.2">
      <c r="A9" s="133">
        <v>2</v>
      </c>
      <c r="B9" s="26" t="s">
        <v>521</v>
      </c>
      <c r="C9" s="26" t="s">
        <v>210</v>
      </c>
      <c r="D9" s="26" t="s">
        <v>68</v>
      </c>
      <c r="E9" s="256" t="s">
        <v>279</v>
      </c>
      <c r="F9" s="99">
        <v>40115</v>
      </c>
      <c r="G9" s="257" t="s">
        <v>3</v>
      </c>
      <c r="H9" s="31" t="s">
        <v>822</v>
      </c>
      <c r="I9" s="256">
        <v>8</v>
      </c>
      <c r="J9" s="87" t="s">
        <v>591</v>
      </c>
      <c r="K9" s="163">
        <v>7</v>
      </c>
      <c r="L9" s="163">
        <v>7</v>
      </c>
      <c r="M9" s="163">
        <v>7</v>
      </c>
      <c r="N9" s="163">
        <v>7</v>
      </c>
      <c r="O9" s="163">
        <v>5</v>
      </c>
      <c r="P9" s="295">
        <f t="shared" si="0"/>
        <v>33</v>
      </c>
      <c r="Q9" s="296">
        <f t="shared" si="1"/>
        <v>94.285714285714292</v>
      </c>
      <c r="R9" s="256" t="s">
        <v>827</v>
      </c>
    </row>
    <row r="10" spans="1:18" s="210" customFormat="1" ht="15.75" customHeight="1" x14ac:dyDescent="0.2">
      <c r="A10" s="133">
        <v>3</v>
      </c>
      <c r="B10" s="22" t="s">
        <v>530</v>
      </c>
      <c r="C10" s="22" t="s">
        <v>103</v>
      </c>
      <c r="D10" s="22" t="s">
        <v>63</v>
      </c>
      <c r="E10" s="213" t="s">
        <v>279</v>
      </c>
      <c r="F10" s="214">
        <v>39898</v>
      </c>
      <c r="G10" s="215" t="s">
        <v>3</v>
      </c>
      <c r="H10" s="24" t="s">
        <v>822</v>
      </c>
      <c r="I10" s="213">
        <v>8</v>
      </c>
      <c r="J10" s="216" t="s">
        <v>591</v>
      </c>
      <c r="K10" s="221">
        <v>7</v>
      </c>
      <c r="L10" s="221">
        <v>7</v>
      </c>
      <c r="M10" s="221">
        <v>4</v>
      </c>
      <c r="N10" s="221">
        <v>7</v>
      </c>
      <c r="O10" s="221">
        <v>7</v>
      </c>
      <c r="P10" s="218">
        <f t="shared" si="0"/>
        <v>32</v>
      </c>
      <c r="Q10" s="219">
        <f t="shared" si="1"/>
        <v>91.428571428571431</v>
      </c>
      <c r="R10" s="213" t="s">
        <v>824</v>
      </c>
    </row>
    <row r="11" spans="1:18" s="210" customFormat="1" ht="15.6" customHeight="1" x14ac:dyDescent="0.2">
      <c r="A11" s="133">
        <v>4</v>
      </c>
      <c r="B11" s="167" t="s">
        <v>570</v>
      </c>
      <c r="C11" s="167" t="s">
        <v>571</v>
      </c>
      <c r="D11" s="167" t="s">
        <v>572</v>
      </c>
      <c r="E11" s="256" t="s">
        <v>9</v>
      </c>
      <c r="F11" s="166">
        <v>40016</v>
      </c>
      <c r="G11" s="257" t="s">
        <v>3</v>
      </c>
      <c r="H11" s="131" t="s">
        <v>589</v>
      </c>
      <c r="I11" s="256">
        <v>8</v>
      </c>
      <c r="J11" s="168" t="s">
        <v>452</v>
      </c>
      <c r="K11" s="71">
        <v>7</v>
      </c>
      <c r="L11" s="71">
        <v>7</v>
      </c>
      <c r="M11" s="71">
        <v>7</v>
      </c>
      <c r="N11" s="71">
        <v>7</v>
      </c>
      <c r="O11" s="71">
        <v>0</v>
      </c>
      <c r="P11" s="295">
        <f t="shared" si="0"/>
        <v>28</v>
      </c>
      <c r="Q11" s="296">
        <f t="shared" si="1"/>
        <v>80</v>
      </c>
      <c r="R11" s="256" t="s">
        <v>824</v>
      </c>
    </row>
    <row r="12" spans="1:18" s="210" customFormat="1" ht="15.75" customHeight="1" x14ac:dyDescent="0.2">
      <c r="A12" s="133">
        <v>5</v>
      </c>
      <c r="B12" s="26" t="s">
        <v>522</v>
      </c>
      <c r="C12" s="26" t="s">
        <v>122</v>
      </c>
      <c r="D12" s="26" t="s">
        <v>60</v>
      </c>
      <c r="E12" s="256" t="s">
        <v>279</v>
      </c>
      <c r="F12" s="99">
        <v>39965</v>
      </c>
      <c r="G12" s="257" t="s">
        <v>3</v>
      </c>
      <c r="H12" s="31" t="s">
        <v>822</v>
      </c>
      <c r="I12" s="256">
        <v>8</v>
      </c>
      <c r="J12" s="87" t="s">
        <v>591</v>
      </c>
      <c r="K12" s="72">
        <v>7</v>
      </c>
      <c r="L12" s="72">
        <v>7</v>
      </c>
      <c r="M12" s="72">
        <v>7</v>
      </c>
      <c r="N12" s="72">
        <v>7</v>
      </c>
      <c r="O12" s="72">
        <v>0</v>
      </c>
      <c r="P12" s="295">
        <f t="shared" si="0"/>
        <v>28</v>
      </c>
      <c r="Q12" s="296">
        <f t="shared" si="1"/>
        <v>80</v>
      </c>
      <c r="R12" s="256" t="s">
        <v>824</v>
      </c>
    </row>
    <row r="13" spans="1:18" s="210" customFormat="1" ht="15.75" customHeight="1" x14ac:dyDescent="0.2">
      <c r="A13" s="133">
        <v>6</v>
      </c>
      <c r="B13" s="26" t="s">
        <v>538</v>
      </c>
      <c r="C13" s="26" t="s">
        <v>343</v>
      </c>
      <c r="D13" s="26" t="s">
        <v>156</v>
      </c>
      <c r="E13" s="256" t="s">
        <v>279</v>
      </c>
      <c r="F13" s="99">
        <v>40080</v>
      </c>
      <c r="G13" s="257" t="s">
        <v>3</v>
      </c>
      <c r="H13" s="31" t="s">
        <v>822</v>
      </c>
      <c r="I13" s="256">
        <v>8</v>
      </c>
      <c r="J13" s="87" t="s">
        <v>591</v>
      </c>
      <c r="K13" s="72">
        <v>7</v>
      </c>
      <c r="L13" s="72">
        <v>7</v>
      </c>
      <c r="M13" s="72">
        <v>4</v>
      </c>
      <c r="N13" s="72">
        <v>7</v>
      </c>
      <c r="O13" s="72">
        <v>2</v>
      </c>
      <c r="P13" s="295">
        <f t="shared" si="0"/>
        <v>27</v>
      </c>
      <c r="Q13" s="296">
        <f t="shared" si="1"/>
        <v>77.142857142857139</v>
      </c>
      <c r="R13" s="256" t="s">
        <v>824</v>
      </c>
    </row>
    <row r="14" spans="1:18" s="210" customFormat="1" ht="15.75" customHeight="1" x14ac:dyDescent="0.2">
      <c r="A14" s="133">
        <v>7</v>
      </c>
      <c r="B14" s="26" t="s">
        <v>320</v>
      </c>
      <c r="C14" s="26" t="s">
        <v>523</v>
      </c>
      <c r="D14" s="26" t="s">
        <v>321</v>
      </c>
      <c r="E14" s="256" t="s">
        <v>9</v>
      </c>
      <c r="F14" s="99">
        <v>40059</v>
      </c>
      <c r="G14" s="257" t="s">
        <v>3</v>
      </c>
      <c r="H14" s="31" t="s">
        <v>822</v>
      </c>
      <c r="I14" s="256">
        <v>8</v>
      </c>
      <c r="J14" s="87" t="s">
        <v>591</v>
      </c>
      <c r="K14" s="72">
        <v>7</v>
      </c>
      <c r="L14" s="72">
        <v>7</v>
      </c>
      <c r="M14" s="72">
        <v>7</v>
      </c>
      <c r="N14" s="72">
        <v>5</v>
      </c>
      <c r="O14" s="72">
        <v>0</v>
      </c>
      <c r="P14" s="295">
        <f t="shared" si="0"/>
        <v>26</v>
      </c>
      <c r="Q14" s="296">
        <f t="shared" si="1"/>
        <v>74.285714285714292</v>
      </c>
      <c r="R14" s="256" t="s">
        <v>824</v>
      </c>
    </row>
    <row r="15" spans="1:18" s="210" customFormat="1" ht="15.75" customHeight="1" x14ac:dyDescent="0.2">
      <c r="A15" s="133">
        <v>8</v>
      </c>
      <c r="B15" s="22" t="s">
        <v>520</v>
      </c>
      <c r="C15" s="22" t="s">
        <v>307</v>
      </c>
      <c r="D15" s="22" t="s">
        <v>177</v>
      </c>
      <c r="E15" s="213" t="s">
        <v>9</v>
      </c>
      <c r="F15" s="214">
        <v>40014</v>
      </c>
      <c r="G15" s="215" t="s">
        <v>3</v>
      </c>
      <c r="H15" s="24" t="s">
        <v>822</v>
      </c>
      <c r="I15" s="213">
        <v>8</v>
      </c>
      <c r="J15" s="216" t="s">
        <v>591</v>
      </c>
      <c r="K15" s="217">
        <v>7</v>
      </c>
      <c r="L15" s="217">
        <v>5</v>
      </c>
      <c r="M15" s="217">
        <v>7</v>
      </c>
      <c r="N15" s="217">
        <v>7</v>
      </c>
      <c r="O15" s="217">
        <v>0</v>
      </c>
      <c r="P15" s="218">
        <f t="shared" si="0"/>
        <v>26</v>
      </c>
      <c r="Q15" s="219">
        <f t="shared" si="1"/>
        <v>74.285714285714292</v>
      </c>
      <c r="R15" s="213" t="s">
        <v>824</v>
      </c>
    </row>
    <row r="16" spans="1:18" s="210" customFormat="1" ht="15.75" customHeight="1" x14ac:dyDescent="0.2">
      <c r="A16" s="133">
        <v>9</v>
      </c>
      <c r="B16" s="26" t="s">
        <v>539</v>
      </c>
      <c r="C16" s="26" t="s">
        <v>176</v>
      </c>
      <c r="D16" s="26" t="s">
        <v>177</v>
      </c>
      <c r="E16" s="256" t="s">
        <v>9</v>
      </c>
      <c r="F16" s="99">
        <v>40206</v>
      </c>
      <c r="G16" s="257" t="s">
        <v>3</v>
      </c>
      <c r="H16" s="31" t="s">
        <v>822</v>
      </c>
      <c r="I16" s="256">
        <v>8</v>
      </c>
      <c r="J16" s="87" t="s">
        <v>591</v>
      </c>
      <c r="K16" s="163">
        <v>7</v>
      </c>
      <c r="L16" s="163">
        <v>7</v>
      </c>
      <c r="M16" s="163">
        <v>2</v>
      </c>
      <c r="N16" s="163">
        <v>5</v>
      </c>
      <c r="O16" s="163">
        <v>2</v>
      </c>
      <c r="P16" s="295">
        <f t="shared" si="0"/>
        <v>23</v>
      </c>
      <c r="Q16" s="296">
        <f t="shared" si="1"/>
        <v>65.714285714285708</v>
      </c>
      <c r="R16" s="256" t="s">
        <v>824</v>
      </c>
    </row>
    <row r="17" spans="1:18" s="210" customFormat="1" ht="15.75" customHeight="1" x14ac:dyDescent="0.2">
      <c r="A17" s="133">
        <v>10</v>
      </c>
      <c r="B17" s="22" t="s">
        <v>567</v>
      </c>
      <c r="C17" s="22" t="s">
        <v>125</v>
      </c>
      <c r="D17" s="22" t="s">
        <v>205</v>
      </c>
      <c r="E17" s="213" t="s">
        <v>9</v>
      </c>
      <c r="F17" s="214">
        <v>39945</v>
      </c>
      <c r="G17" s="215" t="s">
        <v>3</v>
      </c>
      <c r="H17" s="24" t="s">
        <v>822</v>
      </c>
      <c r="I17" s="213">
        <v>8</v>
      </c>
      <c r="J17" s="216" t="s">
        <v>591</v>
      </c>
      <c r="K17" s="217">
        <v>7</v>
      </c>
      <c r="L17" s="217">
        <v>7</v>
      </c>
      <c r="M17" s="217">
        <v>0</v>
      </c>
      <c r="N17" s="217">
        <v>5</v>
      </c>
      <c r="O17" s="217">
        <v>2</v>
      </c>
      <c r="P17" s="218">
        <f t="shared" si="0"/>
        <v>21</v>
      </c>
      <c r="Q17" s="219">
        <f t="shared" si="1"/>
        <v>60</v>
      </c>
      <c r="R17" s="213" t="s">
        <v>824</v>
      </c>
    </row>
    <row r="18" spans="1:18" s="210" customFormat="1" ht="15.75" customHeight="1" x14ac:dyDescent="0.2">
      <c r="A18" s="133">
        <v>11</v>
      </c>
      <c r="B18" s="167" t="s">
        <v>581</v>
      </c>
      <c r="C18" s="167" t="s">
        <v>117</v>
      </c>
      <c r="D18" s="167" t="s">
        <v>582</v>
      </c>
      <c r="E18" s="256" t="s">
        <v>279</v>
      </c>
      <c r="F18" s="166">
        <v>40247</v>
      </c>
      <c r="G18" s="257" t="s">
        <v>3</v>
      </c>
      <c r="H18" s="131" t="s">
        <v>375</v>
      </c>
      <c r="I18" s="256">
        <v>8</v>
      </c>
      <c r="J18" s="168" t="s">
        <v>592</v>
      </c>
      <c r="K18" s="72">
        <v>0</v>
      </c>
      <c r="L18" s="72">
        <v>5</v>
      </c>
      <c r="M18" s="72">
        <v>7</v>
      </c>
      <c r="N18" s="72">
        <v>5</v>
      </c>
      <c r="O18" s="72">
        <v>2</v>
      </c>
      <c r="P18" s="295">
        <f t="shared" si="0"/>
        <v>19</v>
      </c>
      <c r="Q18" s="296">
        <f t="shared" si="1"/>
        <v>54.285714285714285</v>
      </c>
      <c r="R18" s="256" t="s">
        <v>824</v>
      </c>
    </row>
    <row r="19" spans="1:18" s="210" customFormat="1" ht="15.75" customHeight="1" x14ac:dyDescent="0.2">
      <c r="A19" s="133">
        <v>12</v>
      </c>
      <c r="B19" s="26" t="s">
        <v>513</v>
      </c>
      <c r="C19" s="26" t="s">
        <v>24</v>
      </c>
      <c r="D19" s="26" t="s">
        <v>290</v>
      </c>
      <c r="E19" s="256" t="s">
        <v>279</v>
      </c>
      <c r="F19" s="99">
        <v>39855</v>
      </c>
      <c r="G19" s="257" t="s">
        <v>3</v>
      </c>
      <c r="H19" s="31" t="s">
        <v>822</v>
      </c>
      <c r="I19" s="256">
        <v>8</v>
      </c>
      <c r="J19" s="87" t="s">
        <v>591</v>
      </c>
      <c r="K19" s="72">
        <v>7</v>
      </c>
      <c r="L19" s="72">
        <v>5</v>
      </c>
      <c r="M19" s="72">
        <v>7</v>
      </c>
      <c r="N19" s="72">
        <v>0</v>
      </c>
      <c r="O19" s="72">
        <v>0</v>
      </c>
      <c r="P19" s="295">
        <f t="shared" si="0"/>
        <v>19</v>
      </c>
      <c r="Q19" s="296">
        <f t="shared" si="1"/>
        <v>54.285714285714285</v>
      </c>
      <c r="R19" s="256" t="s">
        <v>824</v>
      </c>
    </row>
    <row r="20" spans="1:18" s="331" customFormat="1" ht="15.75" customHeight="1" x14ac:dyDescent="0.2">
      <c r="A20" s="133">
        <v>13</v>
      </c>
      <c r="B20" s="37" t="s">
        <v>551</v>
      </c>
      <c r="C20" s="37" t="s">
        <v>552</v>
      </c>
      <c r="D20" s="37" t="s">
        <v>553</v>
      </c>
      <c r="E20" s="256" t="s">
        <v>279</v>
      </c>
      <c r="F20" s="98">
        <v>40016</v>
      </c>
      <c r="G20" s="257" t="s">
        <v>3</v>
      </c>
      <c r="H20" s="131" t="s">
        <v>234</v>
      </c>
      <c r="I20" s="256">
        <v>8</v>
      </c>
      <c r="J20" s="87" t="s">
        <v>595</v>
      </c>
      <c r="K20" s="72">
        <v>0</v>
      </c>
      <c r="L20" s="72">
        <v>7</v>
      </c>
      <c r="M20" s="72">
        <v>0</v>
      </c>
      <c r="N20" s="72">
        <v>7</v>
      </c>
      <c r="O20" s="72">
        <v>5</v>
      </c>
      <c r="P20" s="295">
        <f t="shared" si="0"/>
        <v>19</v>
      </c>
      <c r="Q20" s="296">
        <f t="shared" si="1"/>
        <v>54.285714285714285</v>
      </c>
      <c r="R20" s="256"/>
    </row>
    <row r="21" spans="1:18" s="331" customFormat="1" ht="15.75" customHeight="1" x14ac:dyDescent="0.2">
      <c r="A21" s="133">
        <v>14</v>
      </c>
      <c r="B21" s="167" t="s">
        <v>826</v>
      </c>
      <c r="C21" s="167" t="s">
        <v>282</v>
      </c>
      <c r="D21" s="167" t="s">
        <v>131</v>
      </c>
      <c r="E21" s="256" t="s">
        <v>9</v>
      </c>
      <c r="F21" s="166">
        <v>40215</v>
      </c>
      <c r="G21" s="257" t="s">
        <v>3</v>
      </c>
      <c r="H21" s="131" t="s">
        <v>380</v>
      </c>
      <c r="I21" s="256">
        <v>8</v>
      </c>
      <c r="J21" s="168" t="s">
        <v>601</v>
      </c>
      <c r="K21" s="72">
        <v>7</v>
      </c>
      <c r="L21" s="72">
        <v>7</v>
      </c>
      <c r="M21" s="72">
        <v>0</v>
      </c>
      <c r="N21" s="72">
        <v>5</v>
      </c>
      <c r="O21" s="72">
        <v>0</v>
      </c>
      <c r="P21" s="295">
        <f t="shared" si="0"/>
        <v>19</v>
      </c>
      <c r="Q21" s="296">
        <f t="shared" si="1"/>
        <v>54.285714285714285</v>
      </c>
      <c r="R21" s="256"/>
    </row>
    <row r="22" spans="1:18" ht="15.75" customHeight="1" x14ac:dyDescent="0.2">
      <c r="A22" s="133">
        <v>15</v>
      </c>
      <c r="B22" s="37" t="s">
        <v>526</v>
      </c>
      <c r="C22" s="37" t="s">
        <v>145</v>
      </c>
      <c r="D22" s="37" t="s">
        <v>527</v>
      </c>
      <c r="E22" s="256" t="s">
        <v>9</v>
      </c>
      <c r="F22" s="98">
        <v>40029</v>
      </c>
      <c r="G22" s="257" t="s">
        <v>3</v>
      </c>
      <c r="H22" s="131" t="s">
        <v>234</v>
      </c>
      <c r="I22" s="256">
        <v>8</v>
      </c>
      <c r="J22" s="87" t="s">
        <v>595</v>
      </c>
      <c r="K22" s="72">
        <v>0</v>
      </c>
      <c r="L22" s="72">
        <v>7</v>
      </c>
      <c r="M22" s="72">
        <v>0</v>
      </c>
      <c r="N22" s="72">
        <v>7</v>
      </c>
      <c r="O22" s="72">
        <v>5</v>
      </c>
      <c r="P22" s="295">
        <f t="shared" si="0"/>
        <v>19</v>
      </c>
      <c r="Q22" s="296">
        <f t="shared" si="1"/>
        <v>54.285714285714285</v>
      </c>
      <c r="R22" s="256"/>
    </row>
    <row r="23" spans="1:18" ht="15.75" customHeight="1" x14ac:dyDescent="0.2">
      <c r="A23" s="133">
        <v>16</v>
      </c>
      <c r="B23" s="26" t="s">
        <v>541</v>
      </c>
      <c r="C23" s="26" t="s">
        <v>542</v>
      </c>
      <c r="D23" s="26" t="s">
        <v>543</v>
      </c>
      <c r="E23" s="104" t="s">
        <v>9</v>
      </c>
      <c r="F23" s="94">
        <v>39947</v>
      </c>
      <c r="G23" s="124" t="s">
        <v>3</v>
      </c>
      <c r="H23" s="31" t="s">
        <v>822</v>
      </c>
      <c r="I23" s="104">
        <v>8</v>
      </c>
      <c r="J23" s="87" t="s">
        <v>591</v>
      </c>
      <c r="K23" s="72">
        <v>7</v>
      </c>
      <c r="L23" s="72">
        <v>7</v>
      </c>
      <c r="M23" s="72">
        <v>0</v>
      </c>
      <c r="N23" s="72">
        <v>0</v>
      </c>
      <c r="O23" s="72">
        <v>2</v>
      </c>
      <c r="P23" s="62">
        <f t="shared" si="0"/>
        <v>16</v>
      </c>
      <c r="Q23" s="154">
        <f t="shared" si="1"/>
        <v>45.714285714285715</v>
      </c>
      <c r="R23" s="61"/>
    </row>
    <row r="24" spans="1:18" ht="15.75" customHeight="1" x14ac:dyDescent="0.2">
      <c r="A24" s="133">
        <v>17</v>
      </c>
      <c r="B24" s="167" t="s">
        <v>578</v>
      </c>
      <c r="C24" s="167" t="s">
        <v>555</v>
      </c>
      <c r="D24" s="167" t="s">
        <v>82</v>
      </c>
      <c r="E24" s="104" t="s">
        <v>279</v>
      </c>
      <c r="F24" s="166">
        <v>39925</v>
      </c>
      <c r="G24" s="124" t="s">
        <v>3</v>
      </c>
      <c r="H24" s="132" t="s">
        <v>375</v>
      </c>
      <c r="I24" s="104">
        <v>8</v>
      </c>
      <c r="J24" s="168" t="s">
        <v>603</v>
      </c>
      <c r="K24" s="163">
        <v>0</v>
      </c>
      <c r="L24" s="163">
        <v>2</v>
      </c>
      <c r="M24" s="163">
        <v>2</v>
      </c>
      <c r="N24" s="163">
        <v>5</v>
      </c>
      <c r="O24" s="163">
        <v>5</v>
      </c>
      <c r="P24" s="62">
        <f t="shared" si="0"/>
        <v>14</v>
      </c>
      <c r="Q24" s="154">
        <f t="shared" si="1"/>
        <v>40</v>
      </c>
      <c r="R24" s="61"/>
    </row>
    <row r="25" spans="1:18" ht="15.75" customHeight="1" x14ac:dyDescent="0.2">
      <c r="A25" s="133">
        <v>18</v>
      </c>
      <c r="B25" s="167" t="s">
        <v>573</v>
      </c>
      <c r="C25" s="167" t="s">
        <v>113</v>
      </c>
      <c r="D25" s="167" t="s">
        <v>574</v>
      </c>
      <c r="E25" s="104" t="s">
        <v>279</v>
      </c>
      <c r="F25" s="166">
        <v>40179</v>
      </c>
      <c r="G25" s="124" t="s">
        <v>3</v>
      </c>
      <c r="H25" s="131" t="s">
        <v>234</v>
      </c>
      <c r="I25" s="104">
        <v>8</v>
      </c>
      <c r="J25" s="168" t="s">
        <v>600</v>
      </c>
      <c r="K25" s="163">
        <v>0</v>
      </c>
      <c r="L25" s="163">
        <v>7</v>
      </c>
      <c r="M25" s="163">
        <v>0</v>
      </c>
      <c r="N25" s="163">
        <v>5</v>
      </c>
      <c r="O25" s="163">
        <v>0</v>
      </c>
      <c r="P25" s="62">
        <f t="shared" si="0"/>
        <v>12</v>
      </c>
      <c r="Q25" s="154">
        <f t="shared" si="1"/>
        <v>34.285714285714285</v>
      </c>
      <c r="R25" s="61"/>
    </row>
    <row r="26" spans="1:18" ht="15.75" customHeight="1" x14ac:dyDescent="0.2">
      <c r="A26" s="133">
        <v>19</v>
      </c>
      <c r="B26" s="26" t="s">
        <v>518</v>
      </c>
      <c r="C26" s="26" t="s">
        <v>200</v>
      </c>
      <c r="D26" s="26" t="s">
        <v>41</v>
      </c>
      <c r="E26" s="104" t="s">
        <v>9</v>
      </c>
      <c r="F26" s="99">
        <v>40096</v>
      </c>
      <c r="G26" s="124" t="s">
        <v>3</v>
      </c>
      <c r="H26" s="31" t="s">
        <v>822</v>
      </c>
      <c r="I26" s="104">
        <v>8</v>
      </c>
      <c r="J26" s="87" t="s">
        <v>591</v>
      </c>
      <c r="K26" s="163">
        <v>0</v>
      </c>
      <c r="L26" s="163">
        <v>7</v>
      </c>
      <c r="M26" s="163">
        <v>0</v>
      </c>
      <c r="N26" s="163">
        <v>5</v>
      </c>
      <c r="O26" s="163">
        <v>0</v>
      </c>
      <c r="P26" s="62">
        <f t="shared" si="0"/>
        <v>12</v>
      </c>
      <c r="Q26" s="154">
        <f t="shared" si="1"/>
        <v>34.285714285714285</v>
      </c>
      <c r="R26" s="61"/>
    </row>
    <row r="27" spans="1:18" ht="15.75" customHeight="1" x14ac:dyDescent="0.2">
      <c r="A27" s="133">
        <v>20</v>
      </c>
      <c r="B27" s="26" t="s">
        <v>540</v>
      </c>
      <c r="C27" s="26" t="s">
        <v>158</v>
      </c>
      <c r="D27" s="26" t="s">
        <v>156</v>
      </c>
      <c r="E27" s="104" t="s">
        <v>279</v>
      </c>
      <c r="F27" s="94">
        <v>40299</v>
      </c>
      <c r="G27" s="124" t="s">
        <v>3</v>
      </c>
      <c r="H27" s="31" t="s">
        <v>822</v>
      </c>
      <c r="I27" s="104">
        <v>8</v>
      </c>
      <c r="J27" s="349" t="s">
        <v>591</v>
      </c>
      <c r="K27" s="72">
        <v>0</v>
      </c>
      <c r="L27" s="72">
        <v>2</v>
      </c>
      <c r="M27" s="72">
        <v>2</v>
      </c>
      <c r="N27" s="72">
        <v>7</v>
      </c>
      <c r="O27" s="72">
        <v>0</v>
      </c>
      <c r="P27" s="62">
        <f t="shared" si="0"/>
        <v>11</v>
      </c>
      <c r="Q27" s="154">
        <f t="shared" si="1"/>
        <v>31.428571428571427</v>
      </c>
      <c r="R27" s="61"/>
    </row>
    <row r="28" spans="1:18" s="331" customFormat="1" ht="15.75" customHeight="1" x14ac:dyDescent="0.2">
      <c r="A28" s="133">
        <v>21</v>
      </c>
      <c r="B28" s="167" t="s">
        <v>579</v>
      </c>
      <c r="C28" s="167" t="s">
        <v>580</v>
      </c>
      <c r="D28" s="167" t="s">
        <v>167</v>
      </c>
      <c r="E28" s="104" t="s">
        <v>9</v>
      </c>
      <c r="F28" s="166">
        <v>39847</v>
      </c>
      <c r="G28" s="124" t="s">
        <v>3</v>
      </c>
      <c r="H28" s="132" t="s">
        <v>375</v>
      </c>
      <c r="I28" s="104">
        <v>8</v>
      </c>
      <c r="J28" s="348" t="s">
        <v>597</v>
      </c>
      <c r="K28" s="72">
        <v>0</v>
      </c>
      <c r="L28" s="72">
        <v>2</v>
      </c>
      <c r="M28" s="72">
        <v>0</v>
      </c>
      <c r="N28" s="72">
        <v>7</v>
      </c>
      <c r="O28" s="72">
        <v>2</v>
      </c>
      <c r="P28" s="62">
        <f t="shared" si="0"/>
        <v>11</v>
      </c>
      <c r="Q28" s="154">
        <f t="shared" si="1"/>
        <v>31.428571428571427</v>
      </c>
      <c r="R28" s="61"/>
    </row>
    <row r="29" spans="1:18" ht="15.75" customHeight="1" x14ac:dyDescent="0.2">
      <c r="A29" s="133">
        <v>22</v>
      </c>
      <c r="B29" s="139" t="s">
        <v>535</v>
      </c>
      <c r="C29" s="139" t="s">
        <v>133</v>
      </c>
      <c r="D29" s="139" t="s">
        <v>120</v>
      </c>
      <c r="E29" s="104" t="s">
        <v>279</v>
      </c>
      <c r="F29" s="98">
        <v>39829</v>
      </c>
      <c r="G29" s="124" t="s">
        <v>3</v>
      </c>
      <c r="H29" s="31" t="s">
        <v>588</v>
      </c>
      <c r="I29" s="104">
        <v>8</v>
      </c>
      <c r="J29" s="87" t="s">
        <v>596</v>
      </c>
      <c r="K29" s="72">
        <v>0</v>
      </c>
      <c r="L29" s="72">
        <v>2</v>
      </c>
      <c r="M29" s="72">
        <v>2</v>
      </c>
      <c r="N29" s="72">
        <v>5</v>
      </c>
      <c r="O29" s="72">
        <v>2</v>
      </c>
      <c r="P29" s="62">
        <f t="shared" si="0"/>
        <v>11</v>
      </c>
      <c r="Q29" s="154">
        <f t="shared" si="1"/>
        <v>31.428571428571427</v>
      </c>
      <c r="R29" s="61"/>
    </row>
    <row r="30" spans="1:18" ht="15.75" customHeight="1" x14ac:dyDescent="0.2">
      <c r="A30" s="133">
        <v>23</v>
      </c>
      <c r="B30" s="167" t="s">
        <v>576</v>
      </c>
      <c r="C30" s="167" t="s">
        <v>111</v>
      </c>
      <c r="D30" s="167" t="s">
        <v>577</v>
      </c>
      <c r="E30" s="104" t="s">
        <v>9</v>
      </c>
      <c r="F30" s="166">
        <v>40143</v>
      </c>
      <c r="G30" s="124" t="s">
        <v>3</v>
      </c>
      <c r="H30" s="131" t="s">
        <v>590</v>
      </c>
      <c r="I30" s="104">
        <v>8</v>
      </c>
      <c r="J30" s="168" t="s">
        <v>602</v>
      </c>
      <c r="K30" s="71">
        <v>0</v>
      </c>
      <c r="L30" s="71">
        <v>5</v>
      </c>
      <c r="M30" s="71">
        <v>0</v>
      </c>
      <c r="N30" s="71">
        <v>5</v>
      </c>
      <c r="O30" s="71">
        <v>0</v>
      </c>
      <c r="P30" s="62">
        <f t="shared" si="0"/>
        <v>10</v>
      </c>
      <c r="Q30" s="154">
        <f t="shared" si="1"/>
        <v>28.571428571428573</v>
      </c>
      <c r="R30" s="61"/>
    </row>
    <row r="31" spans="1:18" ht="15.75" customHeight="1" x14ac:dyDescent="0.2">
      <c r="A31" s="133">
        <v>24</v>
      </c>
      <c r="B31" s="26" t="s">
        <v>344</v>
      </c>
      <c r="C31" s="26" t="s">
        <v>158</v>
      </c>
      <c r="D31" s="26" t="s">
        <v>544</v>
      </c>
      <c r="E31" s="104" t="s">
        <v>279</v>
      </c>
      <c r="F31" s="94">
        <v>39999</v>
      </c>
      <c r="G31" s="124" t="s">
        <v>3</v>
      </c>
      <c r="H31" s="31" t="s">
        <v>822</v>
      </c>
      <c r="I31" s="104">
        <v>8</v>
      </c>
      <c r="J31" s="87" t="s">
        <v>594</v>
      </c>
      <c r="K31" s="72">
        <v>7</v>
      </c>
      <c r="L31" s="72">
        <v>2</v>
      </c>
      <c r="M31" s="72">
        <v>0</v>
      </c>
      <c r="N31" s="72">
        <v>0</v>
      </c>
      <c r="O31" s="72">
        <v>0</v>
      </c>
      <c r="P31" s="62">
        <f t="shared" si="0"/>
        <v>9</v>
      </c>
      <c r="Q31" s="154">
        <f t="shared" si="1"/>
        <v>25.714285714285715</v>
      </c>
      <c r="R31" s="61"/>
    </row>
    <row r="32" spans="1:18" ht="15.75" customHeight="1" x14ac:dyDescent="0.2">
      <c r="A32" s="133">
        <v>25</v>
      </c>
      <c r="B32" s="169" t="s">
        <v>144</v>
      </c>
      <c r="C32" s="169" t="s">
        <v>84</v>
      </c>
      <c r="D32" s="169" t="s">
        <v>585</v>
      </c>
      <c r="E32" s="104" t="s">
        <v>9</v>
      </c>
      <c r="F32" s="100">
        <v>40002</v>
      </c>
      <c r="G32" s="124" t="s">
        <v>3</v>
      </c>
      <c r="H32" s="170" t="s">
        <v>497</v>
      </c>
      <c r="I32" s="104">
        <v>8</v>
      </c>
      <c r="J32" s="171" t="s">
        <v>509</v>
      </c>
      <c r="K32" s="163">
        <v>0</v>
      </c>
      <c r="L32" s="163">
        <v>7</v>
      </c>
      <c r="M32" s="163">
        <v>0</v>
      </c>
      <c r="N32" s="163">
        <v>0</v>
      </c>
      <c r="O32" s="163">
        <v>2</v>
      </c>
      <c r="P32" s="62">
        <f t="shared" si="0"/>
        <v>9</v>
      </c>
      <c r="Q32" s="154">
        <f t="shared" si="1"/>
        <v>25.714285714285715</v>
      </c>
      <c r="R32" s="61"/>
    </row>
    <row r="33" spans="1:61" ht="15.75" customHeight="1" x14ac:dyDescent="0.2">
      <c r="A33" s="133">
        <v>26</v>
      </c>
      <c r="B33" s="167" t="s">
        <v>586</v>
      </c>
      <c r="C33" s="167" t="s">
        <v>119</v>
      </c>
      <c r="D33" s="167" t="s">
        <v>290</v>
      </c>
      <c r="E33" s="104" t="s">
        <v>279</v>
      </c>
      <c r="F33" s="166">
        <v>40065</v>
      </c>
      <c r="G33" s="124" t="s">
        <v>3</v>
      </c>
      <c r="H33" s="131" t="s">
        <v>234</v>
      </c>
      <c r="I33" s="104">
        <v>8</v>
      </c>
      <c r="J33" s="298" t="s">
        <v>594</v>
      </c>
      <c r="K33" s="163">
        <v>0</v>
      </c>
      <c r="L33" s="163">
        <v>2</v>
      </c>
      <c r="M33" s="163">
        <v>0</v>
      </c>
      <c r="N33" s="163">
        <v>0</v>
      </c>
      <c r="O33" s="163">
        <v>7</v>
      </c>
      <c r="P33" s="62">
        <f t="shared" si="0"/>
        <v>9</v>
      </c>
      <c r="Q33" s="154">
        <f t="shared" si="1"/>
        <v>25.714285714285715</v>
      </c>
      <c r="R33" s="61"/>
    </row>
    <row r="34" spans="1:61" ht="15.75" customHeight="1" x14ac:dyDescent="0.2">
      <c r="A34" s="133">
        <v>27</v>
      </c>
      <c r="B34" s="74" t="s">
        <v>549</v>
      </c>
      <c r="C34" s="74" t="s">
        <v>550</v>
      </c>
      <c r="D34" s="74" t="s">
        <v>33</v>
      </c>
      <c r="E34" s="104" t="s">
        <v>279</v>
      </c>
      <c r="F34" s="96">
        <v>39834</v>
      </c>
      <c r="G34" s="124" t="s">
        <v>3</v>
      </c>
      <c r="H34" s="131" t="s">
        <v>234</v>
      </c>
      <c r="I34" s="104">
        <v>8</v>
      </c>
      <c r="J34" s="86" t="s">
        <v>386</v>
      </c>
      <c r="K34" s="72">
        <v>0</v>
      </c>
      <c r="L34" s="72">
        <v>0</v>
      </c>
      <c r="M34" s="72">
        <v>2</v>
      </c>
      <c r="N34" s="72">
        <v>0</v>
      </c>
      <c r="O34" s="72">
        <v>5</v>
      </c>
      <c r="P34" s="62">
        <f t="shared" si="0"/>
        <v>7</v>
      </c>
      <c r="Q34" s="154">
        <f t="shared" si="1"/>
        <v>20</v>
      </c>
      <c r="R34" s="61"/>
    </row>
    <row r="35" spans="1:61" s="205" customFormat="1" ht="15.75" customHeight="1" x14ac:dyDescent="0.2">
      <c r="A35" s="133">
        <v>28</v>
      </c>
      <c r="B35" s="37" t="s">
        <v>554</v>
      </c>
      <c r="C35" s="37" t="s">
        <v>555</v>
      </c>
      <c r="D35" s="37" t="s">
        <v>82</v>
      </c>
      <c r="E35" s="104" t="s">
        <v>279</v>
      </c>
      <c r="F35" s="98">
        <v>39882</v>
      </c>
      <c r="G35" s="124" t="s">
        <v>3</v>
      </c>
      <c r="H35" s="131" t="s">
        <v>234</v>
      </c>
      <c r="I35" s="104">
        <v>8</v>
      </c>
      <c r="J35" s="87" t="s">
        <v>595</v>
      </c>
      <c r="K35" s="71">
        <v>0</v>
      </c>
      <c r="L35" s="71">
        <v>7</v>
      </c>
      <c r="M35" s="71">
        <v>0</v>
      </c>
      <c r="N35" s="71">
        <v>0</v>
      </c>
      <c r="O35" s="71">
        <v>0</v>
      </c>
      <c r="P35" s="62">
        <f t="shared" si="0"/>
        <v>7</v>
      </c>
      <c r="Q35" s="154">
        <f t="shared" si="1"/>
        <v>20</v>
      </c>
      <c r="R35" s="20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</row>
    <row r="36" spans="1:61" ht="15.75" customHeight="1" x14ac:dyDescent="0.2">
      <c r="A36" s="133">
        <v>29</v>
      </c>
      <c r="B36" s="37" t="s">
        <v>556</v>
      </c>
      <c r="C36" s="37" t="s">
        <v>557</v>
      </c>
      <c r="D36" s="37" t="s">
        <v>63</v>
      </c>
      <c r="E36" s="104" t="s">
        <v>279</v>
      </c>
      <c r="F36" s="98">
        <v>40071</v>
      </c>
      <c r="G36" s="124" t="s">
        <v>3</v>
      </c>
      <c r="H36" s="131" t="s">
        <v>234</v>
      </c>
      <c r="I36" s="104">
        <v>8</v>
      </c>
      <c r="J36" s="87" t="s">
        <v>595</v>
      </c>
      <c r="K36" s="71">
        <v>0</v>
      </c>
      <c r="L36" s="71">
        <v>7</v>
      </c>
      <c r="M36" s="71">
        <v>0</v>
      </c>
      <c r="N36" s="71">
        <v>0</v>
      </c>
      <c r="O36" s="71">
        <v>0</v>
      </c>
      <c r="P36" s="62">
        <f t="shared" si="0"/>
        <v>7</v>
      </c>
      <c r="Q36" s="154">
        <f t="shared" si="1"/>
        <v>20</v>
      </c>
      <c r="R36" s="209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</row>
    <row r="37" spans="1:61" ht="15.75" customHeight="1" x14ac:dyDescent="0.2">
      <c r="A37" s="133">
        <v>30</v>
      </c>
      <c r="B37" s="74" t="s">
        <v>558</v>
      </c>
      <c r="C37" s="74" t="s">
        <v>559</v>
      </c>
      <c r="D37" s="74" t="s">
        <v>560</v>
      </c>
      <c r="E37" s="104" t="s">
        <v>279</v>
      </c>
      <c r="F37" s="96">
        <v>40177</v>
      </c>
      <c r="G37" s="124" t="s">
        <v>3</v>
      </c>
      <c r="H37" s="131" t="s">
        <v>234</v>
      </c>
      <c r="I37" s="104">
        <v>8</v>
      </c>
      <c r="J37" s="86" t="s">
        <v>386</v>
      </c>
      <c r="K37" s="163">
        <v>0</v>
      </c>
      <c r="L37" s="163">
        <v>7</v>
      </c>
      <c r="M37" s="163">
        <v>0</v>
      </c>
      <c r="N37" s="163">
        <v>0</v>
      </c>
      <c r="O37" s="163">
        <v>0</v>
      </c>
      <c r="P37" s="62">
        <f t="shared" si="0"/>
        <v>7</v>
      </c>
      <c r="Q37" s="154">
        <f t="shared" si="1"/>
        <v>20</v>
      </c>
      <c r="R37" s="209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</row>
    <row r="38" spans="1:61" s="205" customFormat="1" ht="15.75" customHeight="1" x14ac:dyDescent="0.2">
      <c r="A38" s="133">
        <v>31</v>
      </c>
      <c r="B38" s="26" t="s">
        <v>566</v>
      </c>
      <c r="C38" s="26" t="s">
        <v>363</v>
      </c>
      <c r="D38" s="26" t="s">
        <v>350</v>
      </c>
      <c r="E38" s="104" t="s">
        <v>9</v>
      </c>
      <c r="F38" s="99">
        <v>40032</v>
      </c>
      <c r="G38" s="124" t="s">
        <v>3</v>
      </c>
      <c r="H38" s="31" t="s">
        <v>822</v>
      </c>
      <c r="I38" s="104">
        <v>8</v>
      </c>
      <c r="J38" s="87" t="s">
        <v>591</v>
      </c>
      <c r="K38" s="163">
        <v>0</v>
      </c>
      <c r="L38" s="163">
        <v>0</v>
      </c>
      <c r="M38" s="163">
        <v>2</v>
      </c>
      <c r="N38" s="163">
        <v>0</v>
      </c>
      <c r="O38" s="163">
        <v>5</v>
      </c>
      <c r="P38" s="62">
        <f t="shared" si="0"/>
        <v>7</v>
      </c>
      <c r="Q38" s="154">
        <f t="shared" si="1"/>
        <v>20</v>
      </c>
      <c r="R38" s="209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</row>
    <row r="39" spans="1:61" ht="15.75" customHeight="1" x14ac:dyDescent="0.2">
      <c r="A39" s="133">
        <v>32</v>
      </c>
      <c r="B39" s="22" t="s">
        <v>531</v>
      </c>
      <c r="C39" s="22" t="s">
        <v>532</v>
      </c>
      <c r="D39" s="22" t="s">
        <v>65</v>
      </c>
      <c r="E39" s="213" t="s">
        <v>9</v>
      </c>
      <c r="F39" s="214">
        <v>40011</v>
      </c>
      <c r="G39" s="215" t="s">
        <v>3</v>
      </c>
      <c r="H39" s="24" t="s">
        <v>822</v>
      </c>
      <c r="I39" s="213">
        <v>8</v>
      </c>
      <c r="J39" s="216" t="s">
        <v>591</v>
      </c>
      <c r="K39" s="344">
        <v>0</v>
      </c>
      <c r="L39" s="344">
        <v>5</v>
      </c>
      <c r="M39" s="344">
        <v>0</v>
      </c>
      <c r="N39" s="344">
        <v>0</v>
      </c>
      <c r="O39" s="344">
        <v>2</v>
      </c>
      <c r="P39" s="218">
        <f t="shared" si="0"/>
        <v>7</v>
      </c>
      <c r="Q39" s="219">
        <f t="shared" si="1"/>
        <v>20</v>
      </c>
      <c r="R39" s="220"/>
    </row>
    <row r="40" spans="1:61" ht="15.75" customHeight="1" x14ac:dyDescent="0.2">
      <c r="A40" s="133">
        <v>33</v>
      </c>
      <c r="B40" s="37" t="s">
        <v>547</v>
      </c>
      <c r="C40" s="37" t="s">
        <v>548</v>
      </c>
      <c r="D40" s="37" t="s">
        <v>50</v>
      </c>
      <c r="E40" s="104" t="s">
        <v>279</v>
      </c>
      <c r="F40" s="98">
        <v>39970</v>
      </c>
      <c r="G40" s="124" t="s">
        <v>3</v>
      </c>
      <c r="H40" s="131" t="s">
        <v>234</v>
      </c>
      <c r="I40" s="104">
        <v>8</v>
      </c>
      <c r="J40" s="87" t="s">
        <v>595</v>
      </c>
      <c r="K40" s="72">
        <v>0</v>
      </c>
      <c r="L40" s="72">
        <v>0</v>
      </c>
      <c r="M40" s="72">
        <v>2</v>
      </c>
      <c r="N40" s="72">
        <v>2</v>
      </c>
      <c r="O40" s="72">
        <v>2</v>
      </c>
      <c r="P40" s="62">
        <f t="shared" si="0"/>
        <v>6</v>
      </c>
      <c r="Q40" s="154">
        <f t="shared" si="1"/>
        <v>17.142857142857142</v>
      </c>
      <c r="R40" s="61"/>
    </row>
    <row r="41" spans="1:61" ht="15.75" customHeight="1" x14ac:dyDescent="0.2">
      <c r="A41" s="133">
        <v>34</v>
      </c>
      <c r="B41" s="35" t="s">
        <v>587</v>
      </c>
      <c r="C41" s="35" t="s">
        <v>117</v>
      </c>
      <c r="D41" s="35" t="s">
        <v>82</v>
      </c>
      <c r="E41" s="104" t="s">
        <v>279</v>
      </c>
      <c r="F41" s="95">
        <v>40249</v>
      </c>
      <c r="G41" s="124" t="s">
        <v>3</v>
      </c>
      <c r="H41" s="35" t="s">
        <v>231</v>
      </c>
      <c r="I41" s="104">
        <v>8</v>
      </c>
      <c r="J41" s="85" t="s">
        <v>605</v>
      </c>
      <c r="K41" s="208">
        <v>0</v>
      </c>
      <c r="L41" s="208">
        <v>0</v>
      </c>
      <c r="M41" s="208">
        <v>4</v>
      </c>
      <c r="N41" s="208">
        <v>0</v>
      </c>
      <c r="O41" s="208">
        <v>2</v>
      </c>
      <c r="P41" s="62">
        <f t="shared" si="0"/>
        <v>6</v>
      </c>
      <c r="Q41" s="154">
        <f t="shared" si="1"/>
        <v>17.142857142857142</v>
      </c>
      <c r="R41" s="61"/>
    </row>
    <row r="42" spans="1:61" s="331" customFormat="1" ht="15.75" customHeight="1" x14ac:dyDescent="0.2">
      <c r="A42" s="133">
        <v>35</v>
      </c>
      <c r="B42" s="139" t="s">
        <v>533</v>
      </c>
      <c r="C42" s="139" t="s">
        <v>534</v>
      </c>
      <c r="D42" s="139" t="s">
        <v>50</v>
      </c>
      <c r="E42" s="104" t="s">
        <v>279</v>
      </c>
      <c r="F42" s="98">
        <v>40081</v>
      </c>
      <c r="G42" s="124" t="s">
        <v>3</v>
      </c>
      <c r="H42" s="31" t="s">
        <v>588</v>
      </c>
      <c r="I42" s="104">
        <v>8</v>
      </c>
      <c r="J42" s="87" t="s">
        <v>593</v>
      </c>
      <c r="K42" s="161">
        <v>0</v>
      </c>
      <c r="L42" s="161">
        <v>2</v>
      </c>
      <c r="M42" s="161">
        <v>2</v>
      </c>
      <c r="N42" s="161">
        <v>0</v>
      </c>
      <c r="O42" s="161">
        <v>2</v>
      </c>
      <c r="P42" s="62">
        <f t="shared" si="0"/>
        <v>6</v>
      </c>
      <c r="Q42" s="154">
        <f t="shared" si="1"/>
        <v>17.142857142857142</v>
      </c>
      <c r="R42" s="61"/>
    </row>
    <row r="43" spans="1:61" ht="15.75" customHeight="1" x14ac:dyDescent="0.2">
      <c r="A43" s="133">
        <v>36</v>
      </c>
      <c r="B43" s="26" t="s">
        <v>528</v>
      </c>
      <c r="C43" s="26" t="s">
        <v>529</v>
      </c>
      <c r="D43" s="26" t="s">
        <v>350</v>
      </c>
      <c r="E43" s="104" t="s">
        <v>9</v>
      </c>
      <c r="F43" s="99">
        <v>40108</v>
      </c>
      <c r="G43" s="124" t="s">
        <v>3</v>
      </c>
      <c r="H43" s="31" t="s">
        <v>822</v>
      </c>
      <c r="I43" s="104">
        <v>8</v>
      </c>
      <c r="J43" s="87" t="s">
        <v>591</v>
      </c>
      <c r="K43" s="163">
        <v>0</v>
      </c>
      <c r="L43" s="163">
        <v>2</v>
      </c>
      <c r="M43" s="163">
        <v>0</v>
      </c>
      <c r="N43" s="163">
        <v>2</v>
      </c>
      <c r="O43" s="163">
        <v>0</v>
      </c>
      <c r="P43" s="62">
        <f t="shared" si="0"/>
        <v>4</v>
      </c>
      <c r="Q43" s="154">
        <f t="shared" si="1"/>
        <v>11.428571428571429</v>
      </c>
      <c r="R43" s="61"/>
    </row>
    <row r="44" spans="1:61" ht="15.75" customHeight="1" x14ac:dyDescent="0.2">
      <c r="A44" s="133">
        <v>37</v>
      </c>
      <c r="B44" s="26" t="s">
        <v>536</v>
      </c>
      <c r="C44" s="26" t="s">
        <v>537</v>
      </c>
      <c r="D44" s="26" t="s">
        <v>68</v>
      </c>
      <c r="E44" s="104" t="s">
        <v>279</v>
      </c>
      <c r="F44" s="165">
        <v>40109</v>
      </c>
      <c r="G44" s="124" t="s">
        <v>3</v>
      </c>
      <c r="H44" s="132" t="s">
        <v>375</v>
      </c>
      <c r="I44" s="104">
        <v>8</v>
      </c>
      <c r="J44" s="85" t="s">
        <v>457</v>
      </c>
      <c r="K44" s="70">
        <v>0</v>
      </c>
      <c r="L44" s="70">
        <v>1</v>
      </c>
      <c r="M44" s="70">
        <v>0</v>
      </c>
      <c r="N44" s="70">
        <v>0</v>
      </c>
      <c r="O44" s="70">
        <v>2</v>
      </c>
      <c r="P44" s="62">
        <f t="shared" si="0"/>
        <v>3</v>
      </c>
      <c r="Q44" s="154">
        <f t="shared" si="1"/>
        <v>8.5714285714285712</v>
      </c>
      <c r="R44" s="61"/>
    </row>
    <row r="45" spans="1:61" ht="15.75" customHeight="1" x14ac:dyDescent="0.2">
      <c r="A45" s="133">
        <v>38</v>
      </c>
      <c r="B45" s="26" t="s">
        <v>524</v>
      </c>
      <c r="C45" s="26" t="s">
        <v>310</v>
      </c>
      <c r="D45" s="26" t="s">
        <v>205</v>
      </c>
      <c r="E45" s="104" t="s">
        <v>9</v>
      </c>
      <c r="F45" s="94">
        <v>40026</v>
      </c>
      <c r="G45" s="124" t="s">
        <v>3</v>
      </c>
      <c r="H45" s="31" t="s">
        <v>822</v>
      </c>
      <c r="I45" s="104">
        <v>8</v>
      </c>
      <c r="J45" s="87" t="s">
        <v>591</v>
      </c>
      <c r="K45" s="72">
        <v>0</v>
      </c>
      <c r="L45" s="72">
        <v>0</v>
      </c>
      <c r="M45" s="72">
        <v>0</v>
      </c>
      <c r="N45" s="72">
        <v>2</v>
      </c>
      <c r="O45" s="72">
        <v>0</v>
      </c>
      <c r="P45" s="62">
        <f t="shared" si="0"/>
        <v>2</v>
      </c>
      <c r="Q45" s="154">
        <f t="shared" si="1"/>
        <v>5.7142857142857144</v>
      </c>
      <c r="R45" s="61"/>
    </row>
    <row r="46" spans="1:61" ht="15.75" customHeight="1" x14ac:dyDescent="0.2">
      <c r="A46" s="133">
        <v>39</v>
      </c>
      <c r="B46" s="26" t="s">
        <v>116</v>
      </c>
      <c r="C46" s="26" t="s">
        <v>525</v>
      </c>
      <c r="D46" s="26" t="s">
        <v>63</v>
      </c>
      <c r="E46" s="104" t="s">
        <v>279</v>
      </c>
      <c r="F46" s="99">
        <v>40004</v>
      </c>
      <c r="G46" s="124" t="s">
        <v>3</v>
      </c>
      <c r="H46" s="31" t="s">
        <v>822</v>
      </c>
      <c r="I46" s="104">
        <v>8</v>
      </c>
      <c r="J46" s="87" t="s">
        <v>594</v>
      </c>
      <c r="K46" s="72">
        <v>0</v>
      </c>
      <c r="L46" s="72">
        <v>2</v>
      </c>
      <c r="M46" s="72">
        <v>0</v>
      </c>
      <c r="N46" s="72">
        <v>0</v>
      </c>
      <c r="O46" s="72">
        <v>0</v>
      </c>
      <c r="P46" s="62">
        <f t="shared" si="0"/>
        <v>2</v>
      </c>
      <c r="Q46" s="154">
        <f t="shared" si="1"/>
        <v>5.7142857142857144</v>
      </c>
      <c r="R46" s="61"/>
    </row>
    <row r="47" spans="1:61" ht="15.75" customHeight="1" x14ac:dyDescent="0.2">
      <c r="A47" s="133">
        <v>40</v>
      </c>
      <c r="B47" s="139" t="s">
        <v>517</v>
      </c>
      <c r="C47" s="139" t="s">
        <v>92</v>
      </c>
      <c r="D47" s="139" t="s">
        <v>93</v>
      </c>
      <c r="E47" s="104" t="s">
        <v>279</v>
      </c>
      <c r="F47" s="98">
        <v>40228</v>
      </c>
      <c r="G47" s="124" t="s">
        <v>3</v>
      </c>
      <c r="H47" s="31" t="s">
        <v>588</v>
      </c>
      <c r="I47" s="104">
        <v>8</v>
      </c>
      <c r="J47" s="87" t="s">
        <v>593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62">
        <f t="shared" si="0"/>
        <v>0</v>
      </c>
      <c r="Q47" s="154">
        <f t="shared" si="1"/>
        <v>0</v>
      </c>
      <c r="R47" s="61"/>
    </row>
    <row r="48" spans="1:61" ht="15.75" customHeight="1" x14ac:dyDescent="0.2">
      <c r="A48" s="133">
        <v>41</v>
      </c>
      <c r="B48" s="211" t="s">
        <v>546</v>
      </c>
      <c r="C48" s="74" t="s">
        <v>326</v>
      </c>
      <c r="D48" s="74" t="s">
        <v>104</v>
      </c>
      <c r="E48" s="104" t="s">
        <v>279</v>
      </c>
      <c r="F48" s="96">
        <v>39938</v>
      </c>
      <c r="G48" s="124" t="s">
        <v>3</v>
      </c>
      <c r="H48" s="131" t="s">
        <v>234</v>
      </c>
      <c r="I48" s="104">
        <v>8</v>
      </c>
      <c r="J48" s="86" t="s">
        <v>386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62">
        <f t="shared" si="0"/>
        <v>0</v>
      </c>
      <c r="Q48" s="154">
        <f t="shared" si="1"/>
        <v>0</v>
      </c>
      <c r="R48" s="61"/>
    </row>
    <row r="49" spans="1:18" ht="15.75" customHeight="1" x14ac:dyDescent="0.2">
      <c r="A49" s="133">
        <v>42</v>
      </c>
      <c r="B49" s="139" t="s">
        <v>187</v>
      </c>
      <c r="C49" s="139" t="s">
        <v>96</v>
      </c>
      <c r="D49" s="139" t="s">
        <v>120</v>
      </c>
      <c r="E49" s="104" t="s">
        <v>279</v>
      </c>
      <c r="F49" s="98">
        <v>39981</v>
      </c>
      <c r="G49" s="124" t="s">
        <v>3</v>
      </c>
      <c r="H49" s="31" t="s">
        <v>588</v>
      </c>
      <c r="I49" s="104">
        <v>8</v>
      </c>
      <c r="J49" s="87" t="s">
        <v>593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62">
        <f t="shared" si="0"/>
        <v>0</v>
      </c>
      <c r="Q49" s="154">
        <f t="shared" si="1"/>
        <v>0</v>
      </c>
      <c r="R49" s="61"/>
    </row>
    <row r="50" spans="1:18" ht="15.75" customHeight="1" x14ac:dyDescent="0.2">
      <c r="A50" s="133">
        <v>43</v>
      </c>
      <c r="B50" s="83" t="s">
        <v>569</v>
      </c>
      <c r="C50" s="83" t="s">
        <v>429</v>
      </c>
      <c r="D50" s="83" t="s">
        <v>290</v>
      </c>
      <c r="E50" s="104" t="s">
        <v>279</v>
      </c>
      <c r="F50" s="100">
        <v>40176</v>
      </c>
      <c r="G50" s="124" t="s">
        <v>3</v>
      </c>
      <c r="H50" s="39" t="s">
        <v>237</v>
      </c>
      <c r="I50" s="104">
        <v>8</v>
      </c>
      <c r="J50" s="86" t="s">
        <v>598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62">
        <f t="shared" si="0"/>
        <v>0</v>
      </c>
      <c r="Q50" s="154">
        <f t="shared" si="1"/>
        <v>0</v>
      </c>
      <c r="R50" s="61"/>
    </row>
    <row r="51" spans="1:18" ht="15.75" customHeight="1" x14ac:dyDescent="0.2">
      <c r="A51" s="133">
        <v>44</v>
      </c>
      <c r="B51" s="139" t="s">
        <v>514</v>
      </c>
      <c r="C51" s="139" t="s">
        <v>515</v>
      </c>
      <c r="D51" s="139" t="s">
        <v>516</v>
      </c>
      <c r="E51" s="104" t="s">
        <v>279</v>
      </c>
      <c r="F51" s="98">
        <v>39897</v>
      </c>
      <c r="G51" s="124" t="s">
        <v>3</v>
      </c>
      <c r="H51" s="31" t="s">
        <v>588</v>
      </c>
      <c r="I51" s="104">
        <v>8</v>
      </c>
      <c r="J51" s="87" t="s">
        <v>592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62">
        <f t="shared" si="0"/>
        <v>0</v>
      </c>
      <c r="Q51" s="154">
        <f t="shared" si="1"/>
        <v>0</v>
      </c>
      <c r="R51" s="61"/>
    </row>
    <row r="52" spans="1:18" ht="15.75" customHeight="1" x14ac:dyDescent="0.2">
      <c r="A52" s="133">
        <v>45</v>
      </c>
      <c r="B52" s="74" t="s">
        <v>561</v>
      </c>
      <c r="C52" s="74" t="s">
        <v>562</v>
      </c>
      <c r="D52" s="74" t="s">
        <v>461</v>
      </c>
      <c r="E52" s="104" t="s">
        <v>9</v>
      </c>
      <c r="F52" s="96">
        <v>39933</v>
      </c>
      <c r="G52" s="124" t="s">
        <v>3</v>
      </c>
      <c r="H52" s="131" t="s">
        <v>234</v>
      </c>
      <c r="I52" s="104">
        <v>8</v>
      </c>
      <c r="J52" s="86" t="s">
        <v>386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62">
        <f t="shared" si="0"/>
        <v>0</v>
      </c>
      <c r="Q52" s="154">
        <f t="shared" si="1"/>
        <v>0</v>
      </c>
      <c r="R52" s="61"/>
    </row>
    <row r="53" spans="1:18" ht="15.75" customHeight="1" x14ac:dyDescent="0.2">
      <c r="A53" s="133">
        <v>46</v>
      </c>
      <c r="B53" s="37" t="s">
        <v>563</v>
      </c>
      <c r="C53" s="37" t="s">
        <v>564</v>
      </c>
      <c r="D53" s="37" t="s">
        <v>565</v>
      </c>
      <c r="E53" s="104" t="s">
        <v>279</v>
      </c>
      <c r="F53" s="98">
        <v>39734</v>
      </c>
      <c r="G53" s="124" t="s">
        <v>3</v>
      </c>
      <c r="H53" s="131" t="s">
        <v>234</v>
      </c>
      <c r="I53" s="104">
        <v>8</v>
      </c>
      <c r="J53" s="87" t="s">
        <v>595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62">
        <f t="shared" si="0"/>
        <v>0</v>
      </c>
      <c r="Q53" s="154">
        <f t="shared" si="1"/>
        <v>0</v>
      </c>
      <c r="R53" s="61"/>
    </row>
    <row r="57" spans="1:18" ht="15.75" customHeight="1" x14ac:dyDescent="0.25">
      <c r="F57" s="350" t="s">
        <v>821</v>
      </c>
      <c r="G57" s="351"/>
      <c r="H57" s="351"/>
      <c r="I57" s="351"/>
      <c r="J57" s="351"/>
    </row>
  </sheetData>
  <sortState ref="A8:R53">
    <sortCondition descending="1" ref="P8:P53"/>
  </sortState>
  <mergeCells count="1">
    <mergeCell ref="F57:J57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4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4"/>
  <sheetViews>
    <sheetView zoomScale="92" zoomScaleNormal="92" workbookViewId="0">
      <selection activeCell="T12" sqref="T12"/>
    </sheetView>
  </sheetViews>
  <sheetFormatPr defaultColWidth="12.7109375" defaultRowHeight="15.75" customHeight="1" x14ac:dyDescent="0.2"/>
  <cols>
    <col min="1" max="1" width="6.5703125" customWidth="1"/>
    <col min="5" max="5" width="8.5703125" customWidth="1"/>
    <col min="7" max="7" width="12" customWidth="1"/>
    <col min="8" max="8" width="35.85546875" customWidth="1"/>
    <col min="9" max="9" width="6.28515625" customWidth="1"/>
    <col min="10" max="10" width="23.140625" customWidth="1"/>
    <col min="11" max="11" width="5.5703125" customWidth="1"/>
    <col min="12" max="12" width="5.140625" customWidth="1"/>
    <col min="13" max="13" width="4.85546875" customWidth="1"/>
    <col min="14" max="14" width="5.28515625" customWidth="1"/>
    <col min="15" max="15" width="6.28515625" customWidth="1"/>
  </cols>
  <sheetData>
    <row r="1" spans="1:18" ht="12.75" x14ac:dyDescent="0.2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57"/>
      <c r="L1" s="57"/>
      <c r="M1" s="57"/>
      <c r="N1" s="57"/>
      <c r="O1" s="57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57"/>
      <c r="L2" s="57"/>
      <c r="M2" s="57"/>
      <c r="N2" s="57"/>
      <c r="O2" s="57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57"/>
      <c r="L3" s="57"/>
      <c r="M3" s="57"/>
      <c r="N3" s="57"/>
      <c r="O3" s="57"/>
    </row>
    <row r="4" spans="1:18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57"/>
      <c r="L4" s="57"/>
      <c r="M4" s="57"/>
      <c r="N4" s="57"/>
      <c r="O4" s="57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57"/>
      <c r="L5" s="57"/>
      <c r="M5" s="57"/>
      <c r="N5" s="57"/>
      <c r="O5" s="57"/>
    </row>
    <row r="6" spans="1:18" ht="12.75" x14ac:dyDescent="0.2">
      <c r="A6" s="63"/>
      <c r="B6" s="63"/>
      <c r="C6" s="63"/>
      <c r="D6" s="63"/>
      <c r="E6" s="63"/>
      <c r="F6" s="64"/>
      <c r="G6" s="63"/>
      <c r="H6" s="63"/>
      <c r="I6" s="60"/>
      <c r="J6" s="63"/>
      <c r="K6" s="58"/>
      <c r="L6" s="58"/>
      <c r="M6" s="58"/>
      <c r="N6" s="58"/>
      <c r="O6" s="58"/>
      <c r="P6" s="14"/>
      <c r="Q6" s="60"/>
    </row>
    <row r="7" spans="1:18" ht="37.5" customHeight="1" x14ac:dyDescent="0.2">
      <c r="A7" s="66" t="s">
        <v>11</v>
      </c>
      <c r="B7" s="66" t="s">
        <v>12</v>
      </c>
      <c r="C7" s="66" t="s">
        <v>13</v>
      </c>
      <c r="D7" s="136" t="s">
        <v>14</v>
      </c>
      <c r="E7" s="66" t="s">
        <v>15</v>
      </c>
      <c r="F7" s="66" t="s">
        <v>16</v>
      </c>
      <c r="G7" s="66" t="s">
        <v>17</v>
      </c>
      <c r="H7" s="66" t="s">
        <v>18</v>
      </c>
      <c r="I7" s="66" t="s">
        <v>6</v>
      </c>
      <c r="J7" s="66" t="s">
        <v>19</v>
      </c>
      <c r="K7" s="66">
        <v>1</v>
      </c>
      <c r="L7" s="66">
        <v>2</v>
      </c>
      <c r="M7" s="66">
        <v>3</v>
      </c>
      <c r="N7" s="66">
        <v>4</v>
      </c>
      <c r="O7" s="66">
        <v>5</v>
      </c>
      <c r="P7" s="66" t="s">
        <v>21</v>
      </c>
      <c r="Q7" s="67" t="s">
        <v>278</v>
      </c>
      <c r="R7" s="66" t="s">
        <v>20</v>
      </c>
    </row>
    <row r="8" spans="1:18" s="210" customFormat="1" ht="15.75" customHeight="1" x14ac:dyDescent="0.2">
      <c r="A8" s="172">
        <v>1</v>
      </c>
      <c r="B8" s="302" t="s">
        <v>624</v>
      </c>
      <c r="C8" s="302" t="s">
        <v>625</v>
      </c>
      <c r="D8" s="303" t="s">
        <v>74</v>
      </c>
      <c r="E8" s="304" t="s">
        <v>9</v>
      </c>
      <c r="F8" s="179">
        <v>39600</v>
      </c>
      <c r="G8" s="304" t="s">
        <v>3</v>
      </c>
      <c r="H8" s="180" t="s">
        <v>589</v>
      </c>
      <c r="I8" s="304">
        <v>9</v>
      </c>
      <c r="J8" s="180" t="s">
        <v>673</v>
      </c>
      <c r="K8" s="71">
        <v>7</v>
      </c>
      <c r="L8" s="71">
        <v>7</v>
      </c>
      <c r="M8" s="71">
        <v>7</v>
      </c>
      <c r="N8" s="71">
        <v>7</v>
      </c>
      <c r="O8" s="71">
        <v>6</v>
      </c>
      <c r="P8" s="295">
        <f t="shared" ref="P8:P51" si="0">SUM(K8:O8)</f>
        <v>34</v>
      </c>
      <c r="Q8" s="296">
        <f t="shared" ref="Q8:Q51" si="1">P8*100/35</f>
        <v>97.142857142857139</v>
      </c>
      <c r="R8" s="294" t="s">
        <v>825</v>
      </c>
    </row>
    <row r="9" spans="1:18" s="210" customFormat="1" ht="15.75" customHeight="1" x14ac:dyDescent="0.2">
      <c r="A9" s="237">
        <v>2</v>
      </c>
      <c r="B9" s="238" t="s">
        <v>309</v>
      </c>
      <c r="C9" s="238" t="s">
        <v>623</v>
      </c>
      <c r="D9" s="239" t="s">
        <v>38</v>
      </c>
      <c r="E9" s="232" t="s">
        <v>9</v>
      </c>
      <c r="F9" s="249">
        <v>39598</v>
      </c>
      <c r="G9" s="232" t="s">
        <v>3</v>
      </c>
      <c r="H9" s="241" t="s">
        <v>589</v>
      </c>
      <c r="I9" s="232">
        <v>9</v>
      </c>
      <c r="J9" s="241" t="s">
        <v>673</v>
      </c>
      <c r="K9" s="248">
        <v>7</v>
      </c>
      <c r="L9" s="248">
        <v>2</v>
      </c>
      <c r="M9" s="248">
        <v>7</v>
      </c>
      <c r="N9" s="248">
        <v>7</v>
      </c>
      <c r="O9" s="248">
        <v>7</v>
      </c>
      <c r="P9" s="218">
        <f t="shared" si="0"/>
        <v>30</v>
      </c>
      <c r="Q9" s="219">
        <f t="shared" si="1"/>
        <v>85.714285714285708</v>
      </c>
      <c r="R9" s="236" t="s">
        <v>824</v>
      </c>
    </row>
    <row r="10" spans="1:18" s="210" customFormat="1" ht="15.75" customHeight="1" x14ac:dyDescent="0.2">
      <c r="A10" s="231">
        <v>3</v>
      </c>
      <c r="B10" s="242" t="s">
        <v>330</v>
      </c>
      <c r="C10" s="242" t="s">
        <v>653</v>
      </c>
      <c r="D10" s="243" t="s">
        <v>331</v>
      </c>
      <c r="E10" s="232" t="s">
        <v>9</v>
      </c>
      <c r="F10" s="233">
        <v>39709</v>
      </c>
      <c r="G10" s="232" t="s">
        <v>3</v>
      </c>
      <c r="H10" s="244" t="s">
        <v>671</v>
      </c>
      <c r="I10" s="232">
        <v>9</v>
      </c>
      <c r="J10" s="241" t="s">
        <v>673</v>
      </c>
      <c r="K10" s="217">
        <v>7</v>
      </c>
      <c r="L10" s="217">
        <v>7</v>
      </c>
      <c r="M10" s="217">
        <v>7</v>
      </c>
      <c r="N10" s="217">
        <v>7</v>
      </c>
      <c r="O10" s="217">
        <v>2</v>
      </c>
      <c r="P10" s="218">
        <f t="shared" si="0"/>
        <v>30</v>
      </c>
      <c r="Q10" s="219">
        <f t="shared" si="1"/>
        <v>85.714285714285708</v>
      </c>
      <c r="R10" s="236" t="s">
        <v>824</v>
      </c>
    </row>
    <row r="11" spans="1:18" s="210" customFormat="1" ht="15.75" customHeight="1" x14ac:dyDescent="0.2">
      <c r="A11" s="237">
        <v>4</v>
      </c>
      <c r="B11" s="238" t="s">
        <v>621</v>
      </c>
      <c r="C11" s="238" t="s">
        <v>145</v>
      </c>
      <c r="D11" s="239" t="s">
        <v>622</v>
      </c>
      <c r="E11" s="232" t="s">
        <v>9</v>
      </c>
      <c r="F11" s="249">
        <v>39817</v>
      </c>
      <c r="G11" s="232" t="s">
        <v>3</v>
      </c>
      <c r="H11" s="241" t="s">
        <v>589</v>
      </c>
      <c r="I11" s="232">
        <v>9</v>
      </c>
      <c r="J11" s="241" t="s">
        <v>673</v>
      </c>
      <c r="K11" s="248">
        <v>7</v>
      </c>
      <c r="L11" s="248">
        <v>2</v>
      </c>
      <c r="M11" s="248">
        <v>7</v>
      </c>
      <c r="N11" s="248">
        <v>7</v>
      </c>
      <c r="O11" s="248">
        <v>7</v>
      </c>
      <c r="P11" s="218">
        <f t="shared" si="0"/>
        <v>30</v>
      </c>
      <c r="Q11" s="219">
        <f t="shared" si="1"/>
        <v>85.714285714285708</v>
      </c>
      <c r="R11" s="236" t="s">
        <v>824</v>
      </c>
    </row>
    <row r="12" spans="1:18" s="210" customFormat="1" ht="15.75" customHeight="1" x14ac:dyDescent="0.2">
      <c r="A12" s="172">
        <v>5</v>
      </c>
      <c r="B12" s="305" t="s">
        <v>652</v>
      </c>
      <c r="C12" s="305" t="s">
        <v>99</v>
      </c>
      <c r="D12" s="306" t="s">
        <v>359</v>
      </c>
      <c r="E12" s="304" t="s">
        <v>279</v>
      </c>
      <c r="F12" s="307">
        <v>39762</v>
      </c>
      <c r="G12" s="304" t="s">
        <v>3</v>
      </c>
      <c r="H12" s="308" t="s">
        <v>671</v>
      </c>
      <c r="I12" s="304">
        <v>9</v>
      </c>
      <c r="J12" s="180" t="s">
        <v>673</v>
      </c>
      <c r="K12" s="70">
        <v>7</v>
      </c>
      <c r="L12" s="70">
        <v>7</v>
      </c>
      <c r="M12" s="70">
        <v>7</v>
      </c>
      <c r="N12" s="70">
        <v>7</v>
      </c>
      <c r="O12" s="70">
        <v>1</v>
      </c>
      <c r="P12" s="295">
        <f t="shared" si="0"/>
        <v>29</v>
      </c>
      <c r="Q12" s="296">
        <f t="shared" si="1"/>
        <v>82.857142857142861</v>
      </c>
      <c r="R12" s="294" t="s">
        <v>824</v>
      </c>
    </row>
    <row r="13" spans="1:18" s="331" customFormat="1" ht="15.75" customHeight="1" x14ac:dyDescent="0.2">
      <c r="A13" s="176">
        <v>6</v>
      </c>
      <c r="B13" s="305" t="s">
        <v>306</v>
      </c>
      <c r="C13" s="305" t="s">
        <v>656</v>
      </c>
      <c r="D13" s="306" t="s">
        <v>657</v>
      </c>
      <c r="E13" s="304" t="s">
        <v>9</v>
      </c>
      <c r="F13" s="307">
        <v>40004</v>
      </c>
      <c r="G13" s="304" t="s">
        <v>3</v>
      </c>
      <c r="H13" s="174" t="s">
        <v>234</v>
      </c>
      <c r="I13" s="304">
        <v>9</v>
      </c>
      <c r="J13" s="175" t="s">
        <v>387</v>
      </c>
      <c r="K13" s="72">
        <v>7</v>
      </c>
      <c r="L13" s="72">
        <v>7</v>
      </c>
      <c r="M13" s="72">
        <v>7</v>
      </c>
      <c r="N13" s="72">
        <v>7</v>
      </c>
      <c r="O13" s="72">
        <v>0</v>
      </c>
      <c r="P13" s="295">
        <f t="shared" si="0"/>
        <v>28</v>
      </c>
      <c r="Q13" s="296">
        <f t="shared" si="1"/>
        <v>80</v>
      </c>
      <c r="R13" s="294" t="s">
        <v>824</v>
      </c>
    </row>
    <row r="14" spans="1:18" s="210" customFormat="1" ht="15.75" customHeight="1" x14ac:dyDescent="0.2">
      <c r="A14" s="172">
        <v>7</v>
      </c>
      <c r="B14" s="181" t="s">
        <v>606</v>
      </c>
      <c r="C14" s="181" t="s">
        <v>607</v>
      </c>
      <c r="D14" s="182" t="s">
        <v>565</v>
      </c>
      <c r="E14" s="304" t="s">
        <v>279</v>
      </c>
      <c r="F14" s="183" t="s">
        <v>661</v>
      </c>
      <c r="G14" s="304" t="s">
        <v>3</v>
      </c>
      <c r="H14" s="174" t="s">
        <v>234</v>
      </c>
      <c r="I14" s="304">
        <v>9</v>
      </c>
      <c r="J14" s="181" t="s">
        <v>599</v>
      </c>
      <c r="K14" s="134">
        <v>7</v>
      </c>
      <c r="L14" s="134">
        <v>0</v>
      </c>
      <c r="M14" s="134">
        <v>7</v>
      </c>
      <c r="N14" s="134">
        <v>7</v>
      </c>
      <c r="O14" s="134">
        <v>7</v>
      </c>
      <c r="P14" s="295">
        <f t="shared" si="0"/>
        <v>28</v>
      </c>
      <c r="Q14" s="296">
        <f t="shared" si="1"/>
        <v>80</v>
      </c>
      <c r="R14" s="294" t="s">
        <v>824</v>
      </c>
    </row>
    <row r="15" spans="1:18" s="210" customFormat="1" ht="15.75" customHeight="1" x14ac:dyDescent="0.2">
      <c r="A15" s="176">
        <v>8</v>
      </c>
      <c r="B15" s="181" t="s">
        <v>608</v>
      </c>
      <c r="C15" s="181" t="s">
        <v>609</v>
      </c>
      <c r="D15" s="182" t="s">
        <v>610</v>
      </c>
      <c r="E15" s="304" t="s">
        <v>9</v>
      </c>
      <c r="F15" s="183" t="s">
        <v>662</v>
      </c>
      <c r="G15" s="304" t="s">
        <v>3</v>
      </c>
      <c r="H15" s="174" t="s">
        <v>234</v>
      </c>
      <c r="I15" s="304">
        <v>9</v>
      </c>
      <c r="J15" s="181" t="s">
        <v>599</v>
      </c>
      <c r="K15" s="134">
        <v>7</v>
      </c>
      <c r="L15" s="134">
        <v>0</v>
      </c>
      <c r="M15" s="134">
        <v>7</v>
      </c>
      <c r="N15" s="134">
        <v>7</v>
      </c>
      <c r="O15" s="134">
        <v>7</v>
      </c>
      <c r="P15" s="295">
        <f t="shared" si="0"/>
        <v>28</v>
      </c>
      <c r="Q15" s="296">
        <f t="shared" si="1"/>
        <v>80</v>
      </c>
      <c r="R15" s="294" t="s">
        <v>824</v>
      </c>
    </row>
    <row r="16" spans="1:18" s="331" customFormat="1" ht="15.75" customHeight="1" x14ac:dyDescent="0.2">
      <c r="A16" s="172">
        <v>9</v>
      </c>
      <c r="B16" s="177" t="s">
        <v>631</v>
      </c>
      <c r="C16" s="177" t="s">
        <v>632</v>
      </c>
      <c r="D16" s="178" t="s">
        <v>35</v>
      </c>
      <c r="E16" s="304" t="s">
        <v>279</v>
      </c>
      <c r="F16" s="184">
        <v>39652</v>
      </c>
      <c r="G16" s="304" t="s">
        <v>3</v>
      </c>
      <c r="H16" s="180" t="s">
        <v>589</v>
      </c>
      <c r="I16" s="304">
        <v>9</v>
      </c>
      <c r="J16" s="180" t="s">
        <v>673</v>
      </c>
      <c r="K16" s="72">
        <v>7</v>
      </c>
      <c r="L16" s="72">
        <v>7</v>
      </c>
      <c r="M16" s="72">
        <v>7</v>
      </c>
      <c r="N16" s="72">
        <v>7</v>
      </c>
      <c r="O16" s="72">
        <v>0</v>
      </c>
      <c r="P16" s="295">
        <f t="shared" si="0"/>
        <v>28</v>
      </c>
      <c r="Q16" s="296">
        <f t="shared" si="1"/>
        <v>80</v>
      </c>
      <c r="R16" s="294" t="s">
        <v>824</v>
      </c>
    </row>
    <row r="17" spans="1:18" s="331" customFormat="1" ht="15.75" customHeight="1" x14ac:dyDescent="0.2">
      <c r="A17" s="176">
        <v>10</v>
      </c>
      <c r="B17" s="181" t="s">
        <v>618</v>
      </c>
      <c r="C17" s="181" t="s">
        <v>307</v>
      </c>
      <c r="D17" s="182" t="s">
        <v>8</v>
      </c>
      <c r="E17" s="304" t="s">
        <v>9</v>
      </c>
      <c r="F17" s="183" t="s">
        <v>667</v>
      </c>
      <c r="G17" s="304" t="s">
        <v>3</v>
      </c>
      <c r="H17" s="174" t="s">
        <v>234</v>
      </c>
      <c r="I17" s="304">
        <v>9</v>
      </c>
      <c r="J17" s="181" t="s">
        <v>599</v>
      </c>
      <c r="K17" s="72">
        <v>7</v>
      </c>
      <c r="L17" s="72">
        <v>0</v>
      </c>
      <c r="M17" s="72">
        <v>7</v>
      </c>
      <c r="N17" s="72">
        <v>7</v>
      </c>
      <c r="O17" s="72">
        <v>7</v>
      </c>
      <c r="P17" s="295">
        <f t="shared" si="0"/>
        <v>28</v>
      </c>
      <c r="Q17" s="296">
        <f t="shared" si="1"/>
        <v>80</v>
      </c>
      <c r="R17" s="294" t="s">
        <v>824</v>
      </c>
    </row>
    <row r="18" spans="1:18" s="210" customFormat="1" ht="15.75" customHeight="1" x14ac:dyDescent="0.2">
      <c r="A18" s="231">
        <v>11</v>
      </c>
      <c r="B18" s="238" t="s">
        <v>649</v>
      </c>
      <c r="C18" s="238" t="s">
        <v>310</v>
      </c>
      <c r="D18" s="239" t="s">
        <v>650</v>
      </c>
      <c r="E18" s="232" t="s">
        <v>9</v>
      </c>
      <c r="F18" s="249">
        <v>39672</v>
      </c>
      <c r="G18" s="232" t="s">
        <v>3</v>
      </c>
      <c r="H18" s="241" t="s">
        <v>589</v>
      </c>
      <c r="I18" s="232">
        <v>9</v>
      </c>
      <c r="J18" s="241" t="s">
        <v>673</v>
      </c>
      <c r="K18" s="217">
        <v>7</v>
      </c>
      <c r="L18" s="217">
        <v>7</v>
      </c>
      <c r="M18" s="217">
        <v>7</v>
      </c>
      <c r="N18" s="217">
        <v>5</v>
      </c>
      <c r="O18" s="217">
        <v>0</v>
      </c>
      <c r="P18" s="218">
        <f t="shared" si="0"/>
        <v>26</v>
      </c>
      <c r="Q18" s="219">
        <f t="shared" si="1"/>
        <v>74.285714285714292</v>
      </c>
      <c r="R18" s="236" t="s">
        <v>824</v>
      </c>
    </row>
    <row r="19" spans="1:18" s="331" customFormat="1" ht="15.75" customHeight="1" x14ac:dyDescent="0.2">
      <c r="A19" s="237">
        <v>12</v>
      </c>
      <c r="B19" s="238" t="s">
        <v>613</v>
      </c>
      <c r="C19" s="238" t="s">
        <v>99</v>
      </c>
      <c r="D19" s="239" t="s">
        <v>359</v>
      </c>
      <c r="E19" s="232" t="s">
        <v>279</v>
      </c>
      <c r="F19" s="249">
        <v>39702</v>
      </c>
      <c r="G19" s="232" t="s">
        <v>3</v>
      </c>
      <c r="H19" s="241" t="s">
        <v>589</v>
      </c>
      <c r="I19" s="232">
        <v>9</v>
      </c>
      <c r="J19" s="241" t="s">
        <v>673</v>
      </c>
      <c r="K19" s="248">
        <v>7</v>
      </c>
      <c r="L19" s="248">
        <v>2</v>
      </c>
      <c r="M19" s="248">
        <v>7</v>
      </c>
      <c r="N19" s="248">
        <v>7</v>
      </c>
      <c r="O19" s="248">
        <v>2</v>
      </c>
      <c r="P19" s="218">
        <f t="shared" si="0"/>
        <v>25</v>
      </c>
      <c r="Q19" s="219">
        <f t="shared" si="1"/>
        <v>71.428571428571431</v>
      </c>
      <c r="R19" s="236" t="s">
        <v>824</v>
      </c>
    </row>
    <row r="20" spans="1:18" s="210" customFormat="1" ht="15.75" customHeight="1" x14ac:dyDescent="0.2">
      <c r="A20" s="231">
        <v>13</v>
      </c>
      <c r="B20" s="238" t="s">
        <v>646</v>
      </c>
      <c r="C20" s="238" t="s">
        <v>647</v>
      </c>
      <c r="D20" s="239" t="s">
        <v>41</v>
      </c>
      <c r="E20" s="232" t="s">
        <v>9</v>
      </c>
      <c r="F20" s="249">
        <v>39717</v>
      </c>
      <c r="G20" s="232" t="s">
        <v>3</v>
      </c>
      <c r="H20" s="241" t="s">
        <v>589</v>
      </c>
      <c r="I20" s="232">
        <v>9</v>
      </c>
      <c r="J20" s="241" t="s">
        <v>673</v>
      </c>
      <c r="K20" s="248">
        <v>7</v>
      </c>
      <c r="L20" s="248">
        <v>2</v>
      </c>
      <c r="M20" s="248">
        <v>7</v>
      </c>
      <c r="N20" s="248">
        <v>7</v>
      </c>
      <c r="O20" s="248">
        <v>0</v>
      </c>
      <c r="P20" s="218">
        <f t="shared" si="0"/>
        <v>23</v>
      </c>
      <c r="Q20" s="219">
        <f t="shared" si="1"/>
        <v>65.714285714285708</v>
      </c>
      <c r="R20" s="236" t="s">
        <v>824</v>
      </c>
    </row>
    <row r="21" spans="1:18" s="331" customFormat="1" ht="15.75" customHeight="1" x14ac:dyDescent="0.2">
      <c r="A21" s="237">
        <v>14</v>
      </c>
      <c r="B21" s="242" t="s">
        <v>659</v>
      </c>
      <c r="C21" s="242" t="s">
        <v>162</v>
      </c>
      <c r="D21" s="243" t="s">
        <v>484</v>
      </c>
      <c r="E21" s="232" t="s">
        <v>9</v>
      </c>
      <c r="F21" s="233">
        <v>39718</v>
      </c>
      <c r="G21" s="232" t="s">
        <v>3</v>
      </c>
      <c r="H21" s="244" t="s">
        <v>671</v>
      </c>
      <c r="I21" s="232">
        <v>9</v>
      </c>
      <c r="J21" s="241" t="s">
        <v>673</v>
      </c>
      <c r="K21" s="248">
        <v>7</v>
      </c>
      <c r="L21" s="248">
        <v>2</v>
      </c>
      <c r="M21" s="248">
        <v>7</v>
      </c>
      <c r="N21" s="248">
        <v>7</v>
      </c>
      <c r="O21" s="248">
        <v>0</v>
      </c>
      <c r="P21" s="218">
        <f t="shared" si="0"/>
        <v>23</v>
      </c>
      <c r="Q21" s="219">
        <f t="shared" si="1"/>
        <v>65.714285714285708</v>
      </c>
      <c r="R21" s="236" t="s">
        <v>824</v>
      </c>
    </row>
    <row r="22" spans="1:18" s="331" customFormat="1" ht="15.75" customHeight="1" x14ac:dyDescent="0.2">
      <c r="A22" s="231">
        <v>15</v>
      </c>
      <c r="B22" s="242" t="s">
        <v>654</v>
      </c>
      <c r="C22" s="242" t="s">
        <v>147</v>
      </c>
      <c r="D22" s="243" t="s">
        <v>655</v>
      </c>
      <c r="E22" s="232" t="s">
        <v>9</v>
      </c>
      <c r="F22" s="233">
        <v>39700</v>
      </c>
      <c r="G22" s="232" t="s">
        <v>3</v>
      </c>
      <c r="H22" s="244" t="s">
        <v>671</v>
      </c>
      <c r="I22" s="232">
        <v>9</v>
      </c>
      <c r="J22" s="241" t="s">
        <v>673</v>
      </c>
      <c r="K22" s="217">
        <v>7</v>
      </c>
      <c r="L22" s="217">
        <v>2</v>
      </c>
      <c r="M22" s="217">
        <v>7</v>
      </c>
      <c r="N22" s="217">
        <v>7</v>
      </c>
      <c r="O22" s="217">
        <v>0</v>
      </c>
      <c r="P22" s="218">
        <f t="shared" si="0"/>
        <v>23</v>
      </c>
      <c r="Q22" s="219">
        <f t="shared" si="1"/>
        <v>65.714285714285708</v>
      </c>
      <c r="R22" s="236" t="s">
        <v>824</v>
      </c>
    </row>
    <row r="23" spans="1:18" s="210" customFormat="1" ht="15.75" customHeight="1" x14ac:dyDescent="0.2">
      <c r="A23" s="176">
        <v>16</v>
      </c>
      <c r="B23" s="177" t="s">
        <v>644</v>
      </c>
      <c r="C23" s="177" t="s">
        <v>152</v>
      </c>
      <c r="D23" s="178" t="s">
        <v>308</v>
      </c>
      <c r="E23" s="304" t="s">
        <v>9</v>
      </c>
      <c r="F23" s="184">
        <v>39807</v>
      </c>
      <c r="G23" s="304" t="s">
        <v>3</v>
      </c>
      <c r="H23" s="180" t="s">
        <v>589</v>
      </c>
      <c r="I23" s="304">
        <v>9</v>
      </c>
      <c r="J23" s="185" t="s">
        <v>673</v>
      </c>
      <c r="K23" s="72">
        <v>7</v>
      </c>
      <c r="L23" s="72">
        <v>7</v>
      </c>
      <c r="M23" s="72">
        <v>7</v>
      </c>
      <c r="N23" s="72">
        <v>0</v>
      </c>
      <c r="O23" s="72">
        <v>0</v>
      </c>
      <c r="P23" s="295">
        <f t="shared" si="0"/>
        <v>21</v>
      </c>
      <c r="Q23" s="296">
        <f t="shared" si="1"/>
        <v>60</v>
      </c>
      <c r="R23" s="294" t="s">
        <v>824</v>
      </c>
    </row>
    <row r="24" spans="1:18" s="331" customFormat="1" ht="15.75" customHeight="1" x14ac:dyDescent="0.2">
      <c r="A24" s="172">
        <v>17</v>
      </c>
      <c r="B24" s="181" t="s">
        <v>23</v>
      </c>
      <c r="C24" s="181" t="s">
        <v>62</v>
      </c>
      <c r="D24" s="182" t="s">
        <v>109</v>
      </c>
      <c r="E24" s="304" t="s">
        <v>279</v>
      </c>
      <c r="F24" s="183" t="s">
        <v>665</v>
      </c>
      <c r="G24" s="304" t="s">
        <v>3</v>
      </c>
      <c r="H24" s="174" t="s">
        <v>234</v>
      </c>
      <c r="I24" s="304">
        <v>9</v>
      </c>
      <c r="J24" s="181" t="s">
        <v>599</v>
      </c>
      <c r="K24" s="134">
        <v>7</v>
      </c>
      <c r="L24" s="134">
        <v>0</v>
      </c>
      <c r="M24" s="134">
        <v>7</v>
      </c>
      <c r="N24" s="134">
        <v>7</v>
      </c>
      <c r="O24" s="134">
        <v>0</v>
      </c>
      <c r="P24" s="295">
        <f t="shared" si="0"/>
        <v>21</v>
      </c>
      <c r="Q24" s="296">
        <f t="shared" si="1"/>
        <v>60</v>
      </c>
      <c r="R24" s="294" t="s">
        <v>824</v>
      </c>
    </row>
    <row r="25" spans="1:18" s="331" customFormat="1" ht="15.75" customHeight="1" x14ac:dyDescent="0.2">
      <c r="A25" s="176">
        <v>18</v>
      </c>
      <c r="B25" s="181" t="s">
        <v>617</v>
      </c>
      <c r="C25" s="181" t="s">
        <v>174</v>
      </c>
      <c r="D25" s="182" t="s">
        <v>109</v>
      </c>
      <c r="E25" s="304" t="s">
        <v>279</v>
      </c>
      <c r="F25" s="179">
        <v>39744</v>
      </c>
      <c r="G25" s="304" t="s">
        <v>3</v>
      </c>
      <c r="H25" s="174" t="s">
        <v>234</v>
      </c>
      <c r="I25" s="304">
        <v>9</v>
      </c>
      <c r="J25" s="175" t="s">
        <v>387</v>
      </c>
      <c r="K25" s="134">
        <v>7</v>
      </c>
      <c r="L25" s="134">
        <v>7</v>
      </c>
      <c r="M25" s="134">
        <v>0</v>
      </c>
      <c r="N25" s="134">
        <v>0</v>
      </c>
      <c r="O25" s="134">
        <v>7</v>
      </c>
      <c r="P25" s="295">
        <f t="shared" si="0"/>
        <v>21</v>
      </c>
      <c r="Q25" s="296">
        <f t="shared" si="1"/>
        <v>60</v>
      </c>
      <c r="R25" s="294" t="s">
        <v>824</v>
      </c>
    </row>
    <row r="26" spans="1:18" s="210" customFormat="1" ht="15.75" customHeight="1" x14ac:dyDescent="0.2">
      <c r="A26" s="172">
        <v>19</v>
      </c>
      <c r="B26" s="181" t="s">
        <v>80</v>
      </c>
      <c r="C26" s="181" t="s">
        <v>26</v>
      </c>
      <c r="D26" s="182" t="s">
        <v>619</v>
      </c>
      <c r="E26" s="304" t="s">
        <v>279</v>
      </c>
      <c r="F26" s="183" t="s">
        <v>661</v>
      </c>
      <c r="G26" s="304" t="s">
        <v>3</v>
      </c>
      <c r="H26" s="174" t="s">
        <v>234</v>
      </c>
      <c r="I26" s="304">
        <v>9</v>
      </c>
      <c r="J26" s="181" t="s">
        <v>599</v>
      </c>
      <c r="K26" s="162">
        <v>7</v>
      </c>
      <c r="L26" s="162">
        <v>0</v>
      </c>
      <c r="M26" s="162">
        <v>0</v>
      </c>
      <c r="N26" s="162">
        <v>7</v>
      </c>
      <c r="O26" s="162">
        <v>7</v>
      </c>
      <c r="P26" s="295">
        <f t="shared" si="0"/>
        <v>21</v>
      </c>
      <c r="Q26" s="296">
        <f t="shared" si="1"/>
        <v>60</v>
      </c>
      <c r="R26" s="294" t="s">
        <v>824</v>
      </c>
    </row>
    <row r="27" spans="1:18" s="210" customFormat="1" ht="15.75" customHeight="1" x14ac:dyDescent="0.2">
      <c r="A27" s="176">
        <v>20</v>
      </c>
      <c r="B27" s="177" t="s">
        <v>611</v>
      </c>
      <c r="C27" s="177" t="s">
        <v>633</v>
      </c>
      <c r="D27" s="178" t="s">
        <v>441</v>
      </c>
      <c r="E27" s="304" t="s">
        <v>279</v>
      </c>
      <c r="F27" s="184">
        <v>39645</v>
      </c>
      <c r="G27" s="304" t="s">
        <v>3</v>
      </c>
      <c r="H27" s="180" t="s">
        <v>589</v>
      </c>
      <c r="I27" s="304">
        <v>9</v>
      </c>
      <c r="J27" s="180" t="s">
        <v>673</v>
      </c>
      <c r="K27" s="162">
        <v>7</v>
      </c>
      <c r="L27" s="162">
        <v>7</v>
      </c>
      <c r="M27" s="162">
        <v>7</v>
      </c>
      <c r="N27" s="162">
        <v>0</v>
      </c>
      <c r="O27" s="162">
        <v>0</v>
      </c>
      <c r="P27" s="295">
        <f t="shared" si="0"/>
        <v>21</v>
      </c>
      <c r="Q27" s="296">
        <f t="shared" si="1"/>
        <v>60</v>
      </c>
      <c r="R27" s="294" t="s">
        <v>824</v>
      </c>
    </row>
    <row r="28" spans="1:18" s="331" customFormat="1" ht="15.75" customHeight="1" x14ac:dyDescent="0.2">
      <c r="A28" s="231">
        <v>21</v>
      </c>
      <c r="B28" s="246" t="s">
        <v>640</v>
      </c>
      <c r="C28" s="246" t="s">
        <v>418</v>
      </c>
      <c r="D28" s="247" t="s">
        <v>585</v>
      </c>
      <c r="E28" s="232" t="s">
        <v>9</v>
      </c>
      <c r="F28" s="240">
        <v>39590</v>
      </c>
      <c r="G28" s="232" t="s">
        <v>3</v>
      </c>
      <c r="H28" s="234" t="s">
        <v>234</v>
      </c>
      <c r="I28" s="232">
        <v>9</v>
      </c>
      <c r="J28" s="235" t="s">
        <v>387</v>
      </c>
      <c r="K28" s="248">
        <v>7</v>
      </c>
      <c r="L28" s="248">
        <v>2</v>
      </c>
      <c r="M28" s="248">
        <v>2</v>
      </c>
      <c r="N28" s="248">
        <v>2</v>
      </c>
      <c r="O28" s="248">
        <v>7</v>
      </c>
      <c r="P28" s="218">
        <f t="shared" si="0"/>
        <v>20</v>
      </c>
      <c r="Q28" s="219">
        <f t="shared" si="1"/>
        <v>57.142857142857146</v>
      </c>
      <c r="R28" s="333"/>
    </row>
    <row r="29" spans="1:18" ht="15.75" customHeight="1" x14ac:dyDescent="0.2">
      <c r="A29" s="237">
        <v>22</v>
      </c>
      <c r="B29" s="238" t="s">
        <v>306</v>
      </c>
      <c r="C29" s="238" t="s">
        <v>138</v>
      </c>
      <c r="D29" s="239" t="s">
        <v>308</v>
      </c>
      <c r="E29" s="232" t="s">
        <v>9</v>
      </c>
      <c r="F29" s="249">
        <v>39628</v>
      </c>
      <c r="G29" s="232" t="s">
        <v>3</v>
      </c>
      <c r="H29" s="241" t="s">
        <v>589</v>
      </c>
      <c r="I29" s="232">
        <v>9</v>
      </c>
      <c r="J29" s="241" t="s">
        <v>673</v>
      </c>
      <c r="K29" s="245">
        <v>7</v>
      </c>
      <c r="L29" s="245">
        <v>2</v>
      </c>
      <c r="M29" s="245">
        <v>7</v>
      </c>
      <c r="N29" s="245">
        <v>2</v>
      </c>
      <c r="O29" s="245">
        <v>0</v>
      </c>
      <c r="P29" s="218">
        <f t="shared" si="0"/>
        <v>18</v>
      </c>
      <c r="Q29" s="219">
        <f t="shared" si="1"/>
        <v>51.428571428571431</v>
      </c>
      <c r="R29" s="333"/>
    </row>
    <row r="30" spans="1:18" ht="15.75" customHeight="1" x14ac:dyDescent="0.2">
      <c r="A30" s="172">
        <v>23</v>
      </c>
      <c r="B30" s="181" t="s">
        <v>643</v>
      </c>
      <c r="C30" s="181" t="s">
        <v>141</v>
      </c>
      <c r="D30" s="182" t="s">
        <v>172</v>
      </c>
      <c r="E30" s="173" t="s">
        <v>9</v>
      </c>
      <c r="F30" s="179">
        <v>39692</v>
      </c>
      <c r="G30" s="173" t="s">
        <v>3</v>
      </c>
      <c r="H30" s="174" t="s">
        <v>234</v>
      </c>
      <c r="I30" s="173">
        <v>9</v>
      </c>
      <c r="J30" s="175" t="s">
        <v>387</v>
      </c>
      <c r="K30" s="72">
        <v>7</v>
      </c>
      <c r="L30" s="72">
        <v>0</v>
      </c>
      <c r="M30" s="72">
        <v>0</v>
      </c>
      <c r="N30" s="72">
        <v>4</v>
      </c>
      <c r="O30" s="72">
        <v>6</v>
      </c>
      <c r="P30" s="62">
        <f t="shared" si="0"/>
        <v>17</v>
      </c>
      <c r="Q30" s="154">
        <f t="shared" si="1"/>
        <v>48.571428571428569</v>
      </c>
      <c r="R30" s="127"/>
    </row>
    <row r="31" spans="1:18" s="331" customFormat="1" ht="15.75" customHeight="1" x14ac:dyDescent="0.2">
      <c r="A31" s="176">
        <v>24</v>
      </c>
      <c r="B31" s="177" t="s">
        <v>612</v>
      </c>
      <c r="C31" s="177" t="s">
        <v>435</v>
      </c>
      <c r="D31" s="178" t="s">
        <v>585</v>
      </c>
      <c r="E31" s="173" t="s">
        <v>9</v>
      </c>
      <c r="F31" s="184">
        <v>39743</v>
      </c>
      <c r="G31" s="173" t="s">
        <v>3</v>
      </c>
      <c r="H31" s="180" t="s">
        <v>589</v>
      </c>
      <c r="I31" s="173">
        <v>9</v>
      </c>
      <c r="J31" s="180" t="s">
        <v>673</v>
      </c>
      <c r="K31" s="72">
        <v>2</v>
      </c>
      <c r="L31" s="72">
        <v>0</v>
      </c>
      <c r="M31" s="72">
        <v>7</v>
      </c>
      <c r="N31" s="72">
        <v>7</v>
      </c>
      <c r="O31" s="72">
        <v>0</v>
      </c>
      <c r="P31" s="62">
        <f t="shared" si="0"/>
        <v>16</v>
      </c>
      <c r="Q31" s="154">
        <f t="shared" si="1"/>
        <v>45.714285714285715</v>
      </c>
      <c r="R31" s="127"/>
    </row>
    <row r="32" spans="1:18" ht="15.75" customHeight="1" x14ac:dyDescent="0.2">
      <c r="A32" s="172">
        <v>25</v>
      </c>
      <c r="B32" s="181" t="s">
        <v>51</v>
      </c>
      <c r="C32" s="181" t="s">
        <v>96</v>
      </c>
      <c r="D32" s="182" t="s">
        <v>52</v>
      </c>
      <c r="E32" s="173" t="s">
        <v>279</v>
      </c>
      <c r="F32" s="183" t="s">
        <v>668</v>
      </c>
      <c r="G32" s="173" t="s">
        <v>3</v>
      </c>
      <c r="H32" s="174" t="s">
        <v>234</v>
      </c>
      <c r="I32" s="173">
        <v>9</v>
      </c>
      <c r="J32" s="181" t="s">
        <v>599</v>
      </c>
      <c r="K32" s="162">
        <v>7</v>
      </c>
      <c r="L32" s="162">
        <v>0</v>
      </c>
      <c r="M32" s="162">
        <v>0</v>
      </c>
      <c r="N32" s="162">
        <v>7</v>
      </c>
      <c r="O32" s="162">
        <v>2</v>
      </c>
      <c r="P32" s="62">
        <f t="shared" si="0"/>
        <v>16</v>
      </c>
      <c r="Q32" s="154">
        <f t="shared" si="1"/>
        <v>45.714285714285715</v>
      </c>
      <c r="R32" s="127"/>
    </row>
    <row r="33" spans="1:18" ht="15.75" customHeight="1" x14ac:dyDescent="0.2">
      <c r="A33" s="176">
        <v>26</v>
      </c>
      <c r="B33" s="181" t="s">
        <v>614</v>
      </c>
      <c r="C33" s="181" t="s">
        <v>99</v>
      </c>
      <c r="D33" s="182" t="s">
        <v>615</v>
      </c>
      <c r="E33" s="173" t="s">
        <v>279</v>
      </c>
      <c r="F33" s="183" t="s">
        <v>664</v>
      </c>
      <c r="G33" s="173" t="s">
        <v>3</v>
      </c>
      <c r="H33" s="174" t="s">
        <v>234</v>
      </c>
      <c r="I33" s="173">
        <v>9</v>
      </c>
      <c r="J33" s="181" t="s">
        <v>599</v>
      </c>
      <c r="K33" s="72">
        <v>7</v>
      </c>
      <c r="L33" s="72">
        <v>0</v>
      </c>
      <c r="M33" s="72">
        <v>0</v>
      </c>
      <c r="N33" s="72">
        <v>7</v>
      </c>
      <c r="O33" s="72">
        <v>0</v>
      </c>
      <c r="P33" s="62">
        <f t="shared" si="0"/>
        <v>14</v>
      </c>
      <c r="Q33" s="154">
        <f t="shared" si="1"/>
        <v>40</v>
      </c>
      <c r="R33" s="127"/>
    </row>
    <row r="34" spans="1:18" ht="15.75" customHeight="1" x14ac:dyDescent="0.2">
      <c r="A34" s="172">
        <v>27</v>
      </c>
      <c r="B34" s="177" t="s">
        <v>645</v>
      </c>
      <c r="C34" s="177" t="s">
        <v>188</v>
      </c>
      <c r="D34" s="178" t="s">
        <v>213</v>
      </c>
      <c r="E34" s="173" t="s">
        <v>9</v>
      </c>
      <c r="F34" s="184">
        <v>39786</v>
      </c>
      <c r="G34" s="173" t="s">
        <v>3</v>
      </c>
      <c r="H34" s="180" t="s">
        <v>589</v>
      </c>
      <c r="I34" s="173">
        <v>9</v>
      </c>
      <c r="J34" s="180" t="s">
        <v>675</v>
      </c>
      <c r="K34" s="72">
        <v>0</v>
      </c>
      <c r="L34" s="72">
        <v>7</v>
      </c>
      <c r="M34" s="72">
        <v>7</v>
      </c>
      <c r="N34" s="72">
        <v>0</v>
      </c>
      <c r="O34" s="72">
        <v>0</v>
      </c>
      <c r="P34" s="62">
        <f t="shared" si="0"/>
        <v>14</v>
      </c>
      <c r="Q34" s="154">
        <f t="shared" si="1"/>
        <v>40</v>
      </c>
      <c r="R34" s="127"/>
    </row>
    <row r="35" spans="1:18" ht="15.75" customHeight="1" x14ac:dyDescent="0.2">
      <c r="A35" s="176">
        <v>28</v>
      </c>
      <c r="B35" s="177" t="s">
        <v>634</v>
      </c>
      <c r="C35" s="177" t="s">
        <v>635</v>
      </c>
      <c r="D35" s="178" t="s">
        <v>321</v>
      </c>
      <c r="E35" s="173" t="s">
        <v>9</v>
      </c>
      <c r="F35" s="184">
        <v>39706</v>
      </c>
      <c r="G35" s="173" t="s">
        <v>3</v>
      </c>
      <c r="H35" s="180" t="s">
        <v>589</v>
      </c>
      <c r="I35" s="173">
        <v>9</v>
      </c>
      <c r="J35" s="180" t="s">
        <v>673</v>
      </c>
      <c r="K35" s="72">
        <v>7</v>
      </c>
      <c r="L35" s="72">
        <v>0</v>
      </c>
      <c r="M35" s="72">
        <v>7</v>
      </c>
      <c r="N35" s="72">
        <v>0</v>
      </c>
      <c r="O35" s="72">
        <v>0</v>
      </c>
      <c r="P35" s="62">
        <f t="shared" si="0"/>
        <v>14</v>
      </c>
      <c r="Q35" s="154">
        <f t="shared" si="1"/>
        <v>40</v>
      </c>
      <c r="R35" s="127"/>
    </row>
    <row r="36" spans="1:18" ht="15.75" customHeight="1" x14ac:dyDescent="0.2">
      <c r="A36" s="172">
        <v>29</v>
      </c>
      <c r="B36" s="177" t="s">
        <v>620</v>
      </c>
      <c r="C36" s="177" t="s">
        <v>476</v>
      </c>
      <c r="D36" s="178" t="s">
        <v>30</v>
      </c>
      <c r="E36" s="173" t="s">
        <v>279</v>
      </c>
      <c r="F36" s="184">
        <v>39525</v>
      </c>
      <c r="G36" s="173" t="s">
        <v>3</v>
      </c>
      <c r="H36" s="180" t="s">
        <v>589</v>
      </c>
      <c r="I36" s="173">
        <v>9</v>
      </c>
      <c r="J36" s="180" t="s">
        <v>673</v>
      </c>
      <c r="K36" s="72">
        <v>0</v>
      </c>
      <c r="L36" s="72">
        <v>0</v>
      </c>
      <c r="M36" s="72">
        <v>7</v>
      </c>
      <c r="N36" s="72">
        <v>7</v>
      </c>
      <c r="O36" s="72">
        <v>0</v>
      </c>
      <c r="P36" s="62">
        <f t="shared" si="0"/>
        <v>14</v>
      </c>
      <c r="Q36" s="154">
        <f t="shared" si="1"/>
        <v>40</v>
      </c>
      <c r="R36" s="127"/>
    </row>
    <row r="37" spans="1:18" ht="15.75" customHeight="1" x14ac:dyDescent="0.2">
      <c r="A37" s="176">
        <v>30</v>
      </c>
      <c r="B37" s="181" t="s">
        <v>638</v>
      </c>
      <c r="C37" s="181" t="s">
        <v>639</v>
      </c>
      <c r="D37" s="182" t="s">
        <v>47</v>
      </c>
      <c r="E37" s="173" t="s">
        <v>279</v>
      </c>
      <c r="F37" s="183" t="s">
        <v>670</v>
      </c>
      <c r="G37" s="173" t="s">
        <v>3</v>
      </c>
      <c r="H37" s="174" t="s">
        <v>234</v>
      </c>
      <c r="I37" s="173">
        <v>9</v>
      </c>
      <c r="J37" s="181" t="s">
        <v>599</v>
      </c>
      <c r="K37" s="70">
        <v>7</v>
      </c>
      <c r="L37" s="70">
        <v>0</v>
      </c>
      <c r="M37" s="70">
        <v>0</v>
      </c>
      <c r="N37" s="70">
        <v>2</v>
      </c>
      <c r="O37" s="70">
        <v>1</v>
      </c>
      <c r="P37" s="62">
        <f t="shared" si="0"/>
        <v>10</v>
      </c>
      <c r="Q37" s="154">
        <f t="shared" si="1"/>
        <v>28.571428571428573</v>
      </c>
      <c r="R37" s="127"/>
    </row>
    <row r="38" spans="1:18" ht="15.75" customHeight="1" x14ac:dyDescent="0.2">
      <c r="A38" s="172">
        <v>31</v>
      </c>
      <c r="B38" s="187" t="s">
        <v>191</v>
      </c>
      <c r="C38" s="187" t="s">
        <v>37</v>
      </c>
      <c r="D38" s="188" t="s">
        <v>38</v>
      </c>
      <c r="E38" s="173" t="s">
        <v>9</v>
      </c>
      <c r="F38" s="189">
        <v>39496</v>
      </c>
      <c r="G38" s="173" t="s">
        <v>3</v>
      </c>
      <c r="H38" s="175" t="s">
        <v>237</v>
      </c>
      <c r="I38" s="173">
        <v>9</v>
      </c>
      <c r="J38" s="180" t="s">
        <v>676</v>
      </c>
      <c r="K38" s="71">
        <v>7</v>
      </c>
      <c r="L38" s="71">
        <v>0</v>
      </c>
      <c r="M38" s="71">
        <v>0</v>
      </c>
      <c r="N38" s="71">
        <v>2</v>
      </c>
      <c r="O38" s="71">
        <v>0</v>
      </c>
      <c r="P38" s="62">
        <f t="shared" si="0"/>
        <v>9</v>
      </c>
      <c r="Q38" s="154">
        <f t="shared" si="1"/>
        <v>25.714285714285715</v>
      </c>
      <c r="R38" s="127"/>
    </row>
    <row r="39" spans="1:18" ht="15.75" customHeight="1" x14ac:dyDescent="0.2">
      <c r="A39" s="176">
        <v>32</v>
      </c>
      <c r="B39" s="181" t="s">
        <v>641</v>
      </c>
      <c r="C39" s="181" t="s">
        <v>642</v>
      </c>
      <c r="D39" s="182" t="s">
        <v>123</v>
      </c>
      <c r="E39" s="173" t="s">
        <v>279</v>
      </c>
      <c r="F39" s="183">
        <v>39750</v>
      </c>
      <c r="G39" s="173" t="s">
        <v>3</v>
      </c>
      <c r="H39" s="174" t="s">
        <v>234</v>
      </c>
      <c r="I39" s="173">
        <v>9</v>
      </c>
      <c r="J39" s="175" t="s">
        <v>672</v>
      </c>
      <c r="K39" s="70">
        <v>7</v>
      </c>
      <c r="L39" s="70">
        <v>0</v>
      </c>
      <c r="M39" s="70">
        <v>0</v>
      </c>
      <c r="N39" s="70">
        <v>2</v>
      </c>
      <c r="O39" s="70">
        <v>0</v>
      </c>
      <c r="P39" s="62">
        <f t="shared" si="0"/>
        <v>9</v>
      </c>
      <c r="Q39" s="154">
        <f t="shared" si="1"/>
        <v>25.714285714285715</v>
      </c>
      <c r="R39" s="127"/>
    </row>
    <row r="40" spans="1:18" ht="15.75" customHeight="1" x14ac:dyDescent="0.2">
      <c r="A40" s="231">
        <v>33</v>
      </c>
      <c r="B40" s="238" t="s">
        <v>69</v>
      </c>
      <c r="C40" s="238" t="s">
        <v>568</v>
      </c>
      <c r="D40" s="239" t="s">
        <v>27</v>
      </c>
      <c r="E40" s="232" t="s">
        <v>279</v>
      </c>
      <c r="F40" s="249">
        <v>39749</v>
      </c>
      <c r="G40" s="232" t="s">
        <v>3</v>
      </c>
      <c r="H40" s="241" t="s">
        <v>589</v>
      </c>
      <c r="I40" s="232">
        <v>9</v>
      </c>
      <c r="J40" s="241" t="s">
        <v>673</v>
      </c>
      <c r="K40" s="245">
        <v>2</v>
      </c>
      <c r="L40" s="245">
        <v>0</v>
      </c>
      <c r="M40" s="245">
        <v>7</v>
      </c>
      <c r="N40" s="245">
        <v>0</v>
      </c>
      <c r="O40" s="245">
        <v>0</v>
      </c>
      <c r="P40" s="218">
        <f t="shared" si="0"/>
        <v>9</v>
      </c>
      <c r="Q40" s="219">
        <f t="shared" si="1"/>
        <v>25.714285714285715</v>
      </c>
      <c r="R40" s="333"/>
    </row>
    <row r="41" spans="1:18" ht="15.75" customHeight="1" x14ac:dyDescent="0.2">
      <c r="A41" s="176">
        <v>34</v>
      </c>
      <c r="B41" s="177" t="s">
        <v>309</v>
      </c>
      <c r="C41" s="177" t="s">
        <v>636</v>
      </c>
      <c r="D41" s="178" t="s">
        <v>637</v>
      </c>
      <c r="E41" s="173" t="s">
        <v>9</v>
      </c>
      <c r="F41" s="184">
        <v>39697</v>
      </c>
      <c r="G41" s="173" t="s">
        <v>3</v>
      </c>
      <c r="H41" s="180" t="s">
        <v>589</v>
      </c>
      <c r="I41" s="173">
        <v>9</v>
      </c>
      <c r="J41" s="180" t="s">
        <v>675</v>
      </c>
      <c r="K41" s="72">
        <v>0</v>
      </c>
      <c r="L41" s="72">
        <v>0</v>
      </c>
      <c r="M41" s="72">
        <v>7</v>
      </c>
      <c r="N41" s="72">
        <v>0</v>
      </c>
      <c r="O41" s="72">
        <v>0</v>
      </c>
      <c r="P41" s="62">
        <f t="shared" si="0"/>
        <v>7</v>
      </c>
      <c r="Q41" s="154">
        <f t="shared" si="1"/>
        <v>20</v>
      </c>
      <c r="R41" s="127"/>
    </row>
    <row r="42" spans="1:18" ht="15.75" customHeight="1" x14ac:dyDescent="0.2">
      <c r="A42" s="172">
        <v>35</v>
      </c>
      <c r="B42" s="190" t="s">
        <v>660</v>
      </c>
      <c r="C42" s="190" t="s">
        <v>218</v>
      </c>
      <c r="D42" s="191" t="s">
        <v>41</v>
      </c>
      <c r="E42" s="173" t="s">
        <v>9</v>
      </c>
      <c r="F42" s="192">
        <v>39678</v>
      </c>
      <c r="G42" s="173" t="s">
        <v>3</v>
      </c>
      <c r="H42" s="193" t="s">
        <v>377</v>
      </c>
      <c r="I42" s="173">
        <v>9</v>
      </c>
      <c r="J42" s="186" t="s">
        <v>394</v>
      </c>
      <c r="K42" s="72">
        <v>0</v>
      </c>
      <c r="L42" s="72">
        <v>0</v>
      </c>
      <c r="M42" s="72">
        <v>7</v>
      </c>
      <c r="N42" s="72">
        <v>0</v>
      </c>
      <c r="O42" s="72">
        <v>0</v>
      </c>
      <c r="P42" s="62">
        <f t="shared" si="0"/>
        <v>7</v>
      </c>
      <c r="Q42" s="154">
        <f t="shared" si="1"/>
        <v>20</v>
      </c>
      <c r="R42" s="127"/>
    </row>
    <row r="43" spans="1:18" ht="15.75" customHeight="1" x14ac:dyDescent="0.2">
      <c r="A43" s="176">
        <v>36</v>
      </c>
      <c r="B43" s="346" t="s">
        <v>475</v>
      </c>
      <c r="C43" s="346" t="s">
        <v>616</v>
      </c>
      <c r="D43" s="347" t="s">
        <v>50</v>
      </c>
      <c r="E43" s="173" t="s">
        <v>279</v>
      </c>
      <c r="F43" s="183" t="s">
        <v>666</v>
      </c>
      <c r="G43" s="173" t="s">
        <v>3</v>
      </c>
      <c r="H43" s="174" t="s">
        <v>234</v>
      </c>
      <c r="I43" s="173">
        <v>9</v>
      </c>
      <c r="J43" s="181" t="s">
        <v>599</v>
      </c>
      <c r="K43" s="71">
        <v>7</v>
      </c>
      <c r="L43" s="71">
        <v>0</v>
      </c>
      <c r="M43" s="71">
        <v>0</v>
      </c>
      <c r="N43" s="71">
        <v>0</v>
      </c>
      <c r="O43" s="71">
        <v>0</v>
      </c>
      <c r="P43" s="62">
        <f t="shared" si="0"/>
        <v>7</v>
      </c>
      <c r="Q43" s="154">
        <f t="shared" si="1"/>
        <v>20</v>
      </c>
      <c r="R43" s="127"/>
    </row>
    <row r="44" spans="1:18" s="331" customFormat="1" ht="15.75" customHeight="1" x14ac:dyDescent="0.2">
      <c r="A44" s="172">
        <v>37</v>
      </c>
      <c r="B44" s="194" t="s">
        <v>648</v>
      </c>
      <c r="C44" s="194" t="s">
        <v>286</v>
      </c>
      <c r="D44" s="195" t="s">
        <v>74</v>
      </c>
      <c r="E44" s="173" t="s">
        <v>9</v>
      </c>
      <c r="F44" s="184">
        <v>39610</v>
      </c>
      <c r="G44" s="173" t="s">
        <v>3</v>
      </c>
      <c r="H44" s="180" t="s">
        <v>589</v>
      </c>
      <c r="I44" s="173">
        <v>9</v>
      </c>
      <c r="J44" s="180" t="s">
        <v>673</v>
      </c>
      <c r="K44" s="72">
        <v>7</v>
      </c>
      <c r="L44" s="72">
        <v>0</v>
      </c>
      <c r="M44" s="72">
        <v>0</v>
      </c>
      <c r="N44" s="72">
        <v>0</v>
      </c>
      <c r="O44" s="72">
        <v>0</v>
      </c>
      <c r="P44" s="62">
        <f t="shared" si="0"/>
        <v>7</v>
      </c>
      <c r="Q44" s="154">
        <f t="shared" si="1"/>
        <v>20</v>
      </c>
      <c r="R44" s="127"/>
    </row>
    <row r="45" spans="1:18" ht="15.75" customHeight="1" x14ac:dyDescent="0.2">
      <c r="A45" s="176">
        <v>38</v>
      </c>
      <c r="B45" s="181" t="s">
        <v>630</v>
      </c>
      <c r="C45" s="181" t="s">
        <v>135</v>
      </c>
      <c r="D45" s="182" t="s">
        <v>419</v>
      </c>
      <c r="E45" s="173" t="s">
        <v>9</v>
      </c>
      <c r="F45" s="183" t="s">
        <v>669</v>
      </c>
      <c r="G45" s="173" t="s">
        <v>3</v>
      </c>
      <c r="H45" s="174" t="s">
        <v>234</v>
      </c>
      <c r="I45" s="173">
        <v>9</v>
      </c>
      <c r="J45" s="181" t="s">
        <v>599</v>
      </c>
      <c r="K45" s="162">
        <v>7</v>
      </c>
      <c r="L45" s="162">
        <v>0</v>
      </c>
      <c r="M45" s="162">
        <v>0</v>
      </c>
      <c r="N45" s="162">
        <v>0</v>
      </c>
      <c r="O45" s="162">
        <v>0</v>
      </c>
      <c r="P45" s="62">
        <f t="shared" si="0"/>
        <v>7</v>
      </c>
      <c r="Q45" s="154">
        <f t="shared" si="1"/>
        <v>20</v>
      </c>
      <c r="R45" s="127"/>
    </row>
    <row r="46" spans="1:18" ht="15.75" customHeight="1" x14ac:dyDescent="0.2">
      <c r="A46" s="172">
        <v>39</v>
      </c>
      <c r="B46" s="177" t="s">
        <v>66</v>
      </c>
      <c r="C46" s="177" t="s">
        <v>626</v>
      </c>
      <c r="D46" s="178" t="s">
        <v>30</v>
      </c>
      <c r="E46" s="173" t="s">
        <v>279</v>
      </c>
      <c r="F46" s="179">
        <v>39552</v>
      </c>
      <c r="G46" s="173" t="s">
        <v>3</v>
      </c>
      <c r="H46" s="185" t="s">
        <v>243</v>
      </c>
      <c r="I46" s="173">
        <v>9</v>
      </c>
      <c r="J46" s="185" t="s">
        <v>453</v>
      </c>
      <c r="K46" s="134">
        <v>2</v>
      </c>
      <c r="L46" s="134">
        <v>0</v>
      </c>
      <c r="M46" s="134">
        <v>0</v>
      </c>
      <c r="N46" s="134">
        <v>2</v>
      </c>
      <c r="O46" s="134">
        <v>0</v>
      </c>
      <c r="P46" s="62">
        <f t="shared" si="0"/>
        <v>4</v>
      </c>
      <c r="Q46" s="154">
        <f t="shared" si="1"/>
        <v>11.428571428571429</v>
      </c>
      <c r="R46" s="127"/>
    </row>
    <row r="47" spans="1:18" ht="15.75" customHeight="1" x14ac:dyDescent="0.2">
      <c r="A47" s="176">
        <v>40</v>
      </c>
      <c r="B47" s="196" t="s">
        <v>309</v>
      </c>
      <c r="C47" s="196" t="s">
        <v>84</v>
      </c>
      <c r="D47" s="197" t="s">
        <v>651</v>
      </c>
      <c r="E47" s="173" t="s">
        <v>9</v>
      </c>
      <c r="F47" s="179">
        <v>39709</v>
      </c>
      <c r="G47" s="173" t="s">
        <v>3</v>
      </c>
      <c r="H47" s="180" t="s">
        <v>589</v>
      </c>
      <c r="I47" s="173">
        <v>9</v>
      </c>
      <c r="J47" s="180" t="s">
        <v>675</v>
      </c>
      <c r="K47" s="72">
        <v>0</v>
      </c>
      <c r="L47" s="72">
        <v>2</v>
      </c>
      <c r="M47" s="72">
        <v>0</v>
      </c>
      <c r="N47" s="72">
        <v>0</v>
      </c>
      <c r="O47" s="72">
        <v>0</v>
      </c>
      <c r="P47" s="62">
        <f t="shared" si="0"/>
        <v>2</v>
      </c>
      <c r="Q47" s="154">
        <f t="shared" si="1"/>
        <v>5.7142857142857144</v>
      </c>
      <c r="R47" s="127"/>
    </row>
    <row r="48" spans="1:18" ht="15.75" customHeight="1" x14ac:dyDescent="0.2">
      <c r="A48" s="172">
        <v>41</v>
      </c>
      <c r="B48" s="181" t="s">
        <v>658</v>
      </c>
      <c r="C48" s="181" t="s">
        <v>117</v>
      </c>
      <c r="D48" s="182" t="s">
        <v>47</v>
      </c>
      <c r="E48" s="173" t="s">
        <v>279</v>
      </c>
      <c r="F48" s="183">
        <v>39706</v>
      </c>
      <c r="G48" s="173" t="s">
        <v>3</v>
      </c>
      <c r="H48" s="174" t="s">
        <v>823</v>
      </c>
      <c r="I48" s="173">
        <v>9</v>
      </c>
      <c r="J48" s="181" t="s">
        <v>593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62">
        <f t="shared" si="0"/>
        <v>0</v>
      </c>
      <c r="Q48" s="154">
        <f t="shared" si="1"/>
        <v>0</v>
      </c>
      <c r="R48" s="127"/>
    </row>
    <row r="49" spans="1:18" ht="15.75" customHeight="1" x14ac:dyDescent="0.2">
      <c r="A49" s="176">
        <v>42</v>
      </c>
      <c r="B49" s="181" t="s">
        <v>121</v>
      </c>
      <c r="C49" s="181" t="s">
        <v>559</v>
      </c>
      <c r="D49" s="182" t="s">
        <v>474</v>
      </c>
      <c r="E49" s="173" t="s">
        <v>279</v>
      </c>
      <c r="F49" s="183" t="s">
        <v>663</v>
      </c>
      <c r="G49" s="173" t="s">
        <v>3</v>
      </c>
      <c r="H49" s="174" t="s">
        <v>234</v>
      </c>
      <c r="I49" s="173">
        <v>9</v>
      </c>
      <c r="J49" s="181" t="s">
        <v>599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62">
        <f t="shared" si="0"/>
        <v>0</v>
      </c>
      <c r="Q49" s="154">
        <f t="shared" si="1"/>
        <v>0</v>
      </c>
      <c r="R49" s="127"/>
    </row>
    <row r="50" spans="1:18" ht="15.75" customHeight="1" x14ac:dyDescent="0.2">
      <c r="A50" s="172">
        <v>43</v>
      </c>
      <c r="B50" s="196" t="s">
        <v>627</v>
      </c>
      <c r="C50" s="196" t="s">
        <v>628</v>
      </c>
      <c r="D50" s="197" t="s">
        <v>629</v>
      </c>
      <c r="E50" s="173" t="s">
        <v>279</v>
      </c>
      <c r="F50" s="189">
        <v>39714</v>
      </c>
      <c r="G50" s="173" t="s">
        <v>3</v>
      </c>
      <c r="H50" s="175" t="s">
        <v>237</v>
      </c>
      <c r="I50" s="173">
        <v>9</v>
      </c>
      <c r="J50" s="175" t="s">
        <v>674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62">
        <f t="shared" si="0"/>
        <v>0</v>
      </c>
      <c r="Q50" s="154">
        <f t="shared" si="1"/>
        <v>0</v>
      </c>
      <c r="R50" s="127"/>
    </row>
    <row r="51" spans="1:18" ht="15.75" customHeight="1" x14ac:dyDescent="0.2">
      <c r="A51" s="176">
        <v>44</v>
      </c>
      <c r="B51" s="181" t="s">
        <v>611</v>
      </c>
      <c r="C51" s="181" t="s">
        <v>79</v>
      </c>
      <c r="D51" s="181" t="s">
        <v>108</v>
      </c>
      <c r="E51" s="173" t="s">
        <v>279</v>
      </c>
      <c r="F51" s="183">
        <v>39751</v>
      </c>
      <c r="G51" s="173" t="s">
        <v>3</v>
      </c>
      <c r="H51" s="174" t="s">
        <v>234</v>
      </c>
      <c r="I51" s="173">
        <v>9</v>
      </c>
      <c r="J51" s="175" t="s">
        <v>672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62">
        <f t="shared" si="0"/>
        <v>0</v>
      </c>
      <c r="Q51" s="154">
        <f t="shared" si="1"/>
        <v>0</v>
      </c>
      <c r="R51" s="127"/>
    </row>
    <row r="54" spans="1:18" ht="15.75" customHeight="1" x14ac:dyDescent="0.25">
      <c r="E54" s="350" t="s">
        <v>821</v>
      </c>
      <c r="F54" s="351"/>
      <c r="G54" s="351"/>
      <c r="H54" s="351"/>
    </row>
  </sheetData>
  <sortState ref="A8:R51">
    <sortCondition descending="1" ref="P8:P51"/>
  </sortState>
  <mergeCells count="1">
    <mergeCell ref="E54:H5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0"/>
  <sheetViews>
    <sheetView topLeftCell="A7" zoomScale="115" zoomScaleNormal="115" workbookViewId="0">
      <selection activeCell="Q23" sqref="Q23"/>
    </sheetView>
  </sheetViews>
  <sheetFormatPr defaultColWidth="12.7109375" defaultRowHeight="15.75" customHeight="1" x14ac:dyDescent="0.2"/>
  <cols>
    <col min="1" max="1" width="5.7109375" customWidth="1"/>
    <col min="4" max="4" width="15.85546875" customWidth="1"/>
    <col min="5" max="5" width="8.28515625" customWidth="1"/>
    <col min="6" max="6" width="10.140625" customWidth="1"/>
    <col min="7" max="7" width="11.42578125" customWidth="1"/>
    <col min="8" max="8" width="29.85546875" customWidth="1"/>
    <col min="9" max="9" width="8.7109375" customWidth="1"/>
    <col min="10" max="10" width="26" customWidth="1"/>
    <col min="11" max="11" width="5.28515625" customWidth="1"/>
    <col min="12" max="12" width="4.7109375" customWidth="1"/>
    <col min="13" max="14" width="5.5703125" customWidth="1"/>
    <col min="15" max="15" width="5.85546875" customWidth="1"/>
  </cols>
  <sheetData>
    <row r="1" spans="1:18" ht="12.75" x14ac:dyDescent="0.2">
      <c r="A1" s="1" t="s">
        <v>0</v>
      </c>
      <c r="B1" s="2" t="s">
        <v>22</v>
      </c>
      <c r="C1" s="3"/>
      <c r="D1" s="3"/>
      <c r="E1" s="3"/>
      <c r="F1" s="3"/>
      <c r="G1" s="3"/>
      <c r="H1" s="4"/>
      <c r="I1" s="4"/>
      <c r="J1" s="4"/>
      <c r="K1" s="57"/>
      <c r="L1" s="57"/>
      <c r="M1" s="57"/>
      <c r="N1" s="57"/>
      <c r="O1" s="57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57"/>
      <c r="L2" s="57"/>
      <c r="M2" s="57"/>
      <c r="N2" s="57"/>
      <c r="O2" s="57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57"/>
      <c r="L3" s="57"/>
      <c r="M3" s="57"/>
      <c r="N3" s="57"/>
      <c r="O3" s="57"/>
    </row>
    <row r="4" spans="1:18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57"/>
      <c r="L4" s="57"/>
      <c r="M4" s="57"/>
      <c r="N4" s="57"/>
      <c r="O4" s="57"/>
    </row>
    <row r="5" spans="1:18" ht="12.75" x14ac:dyDescent="0.2">
      <c r="A5" s="4"/>
      <c r="B5" s="8" t="s">
        <v>7</v>
      </c>
      <c r="C5" s="7">
        <v>35</v>
      </c>
      <c r="D5" s="4"/>
      <c r="E5" s="4"/>
      <c r="F5" s="9"/>
      <c r="G5" s="4"/>
      <c r="H5" s="4"/>
      <c r="I5" s="4"/>
      <c r="J5" s="4"/>
      <c r="K5" s="57"/>
      <c r="L5" s="57"/>
      <c r="M5" s="57"/>
      <c r="N5" s="57"/>
      <c r="O5" s="57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58"/>
      <c r="L6" s="58"/>
      <c r="M6" s="58"/>
      <c r="N6" s="58"/>
      <c r="O6" s="58"/>
      <c r="P6" s="14"/>
      <c r="Q6" s="13"/>
    </row>
    <row r="7" spans="1:18" ht="48.6" customHeight="1" x14ac:dyDescent="0.2">
      <c r="A7" s="80" t="s">
        <v>11</v>
      </c>
      <c r="B7" s="80" t="s">
        <v>12</v>
      </c>
      <c r="C7" s="80" t="s">
        <v>13</v>
      </c>
      <c r="D7" s="80" t="s">
        <v>14</v>
      </c>
      <c r="E7" s="81" t="s">
        <v>15</v>
      </c>
      <c r="F7" s="81" t="s">
        <v>16</v>
      </c>
      <c r="G7" s="81" t="s">
        <v>17</v>
      </c>
      <c r="H7" s="81" t="s">
        <v>18</v>
      </c>
      <c r="I7" s="81" t="s">
        <v>6</v>
      </c>
      <c r="J7" s="81" t="s">
        <v>19</v>
      </c>
      <c r="K7" s="81">
        <v>1</v>
      </c>
      <c r="L7" s="81">
        <v>2</v>
      </c>
      <c r="M7" s="81">
        <v>3</v>
      </c>
      <c r="N7" s="81">
        <v>4</v>
      </c>
      <c r="O7" s="81">
        <v>5</v>
      </c>
      <c r="P7" s="81" t="s">
        <v>21</v>
      </c>
      <c r="Q7" s="88" t="s">
        <v>278</v>
      </c>
      <c r="R7" s="81" t="s">
        <v>20</v>
      </c>
    </row>
    <row r="8" spans="1:18" s="210" customFormat="1" ht="15.75" customHeight="1" x14ac:dyDescent="0.2">
      <c r="A8" s="133">
        <v>1</v>
      </c>
      <c r="B8" s="31" t="s">
        <v>685</v>
      </c>
      <c r="C8" s="31" t="s">
        <v>686</v>
      </c>
      <c r="D8" s="87" t="s">
        <v>687</v>
      </c>
      <c r="E8" s="256" t="s">
        <v>9</v>
      </c>
      <c r="F8" s="95">
        <v>39519</v>
      </c>
      <c r="G8" s="260" t="s">
        <v>3</v>
      </c>
      <c r="H8" s="31" t="s">
        <v>589</v>
      </c>
      <c r="I8" s="295">
        <v>10</v>
      </c>
      <c r="J8" s="35" t="s">
        <v>673</v>
      </c>
      <c r="K8" s="70">
        <v>7</v>
      </c>
      <c r="L8" s="70">
        <v>7</v>
      </c>
      <c r="M8" s="70">
        <v>5</v>
      </c>
      <c r="N8" s="70">
        <v>7</v>
      </c>
      <c r="O8" s="70">
        <v>5</v>
      </c>
      <c r="P8" s="258">
        <f t="shared" ref="P8:P45" si="0">SUM(K8:O8)</f>
        <v>31</v>
      </c>
      <c r="Q8" s="296">
        <f t="shared" ref="Q8:Q45" si="1">P8*100/35</f>
        <v>88.571428571428569</v>
      </c>
      <c r="R8" s="209" t="s">
        <v>844</v>
      </c>
    </row>
    <row r="9" spans="1:18" s="210" customFormat="1" ht="15.75" customHeight="1" x14ac:dyDescent="0.2">
      <c r="A9" s="133">
        <v>2</v>
      </c>
      <c r="B9" s="31" t="s">
        <v>700</v>
      </c>
      <c r="C9" s="31" t="s">
        <v>653</v>
      </c>
      <c r="D9" s="87" t="s">
        <v>701</v>
      </c>
      <c r="E9" s="256" t="s">
        <v>9</v>
      </c>
      <c r="F9" s="95">
        <v>39411</v>
      </c>
      <c r="G9" s="260" t="s">
        <v>3</v>
      </c>
      <c r="H9" s="31" t="s">
        <v>589</v>
      </c>
      <c r="I9" s="295">
        <v>10</v>
      </c>
      <c r="J9" s="35" t="s">
        <v>673</v>
      </c>
      <c r="K9" s="70">
        <v>7</v>
      </c>
      <c r="L9" s="70">
        <v>7</v>
      </c>
      <c r="M9" s="70">
        <v>2</v>
      </c>
      <c r="N9" s="70">
        <v>7</v>
      </c>
      <c r="O9" s="70">
        <v>7</v>
      </c>
      <c r="P9" s="258">
        <f t="shared" si="0"/>
        <v>30</v>
      </c>
      <c r="Q9" s="296">
        <f t="shared" si="1"/>
        <v>85.714285714285708</v>
      </c>
      <c r="R9" s="209" t="s">
        <v>10</v>
      </c>
    </row>
    <row r="10" spans="1:18" s="210" customFormat="1" ht="15.75" customHeight="1" x14ac:dyDescent="0.2">
      <c r="A10" s="133">
        <v>3</v>
      </c>
      <c r="B10" s="31" t="s">
        <v>443</v>
      </c>
      <c r="C10" s="31" t="s">
        <v>728</v>
      </c>
      <c r="D10" s="87" t="s">
        <v>729</v>
      </c>
      <c r="E10" s="256" t="s">
        <v>9</v>
      </c>
      <c r="F10" s="95">
        <v>39539</v>
      </c>
      <c r="G10" s="260" t="s">
        <v>3</v>
      </c>
      <c r="H10" s="31" t="s">
        <v>589</v>
      </c>
      <c r="I10" s="295">
        <v>10</v>
      </c>
      <c r="J10" s="35" t="s">
        <v>673</v>
      </c>
      <c r="K10" s="70">
        <v>7</v>
      </c>
      <c r="L10" s="70">
        <v>7</v>
      </c>
      <c r="M10" s="70">
        <v>7</v>
      </c>
      <c r="N10" s="70">
        <v>7</v>
      </c>
      <c r="O10" s="70">
        <v>0</v>
      </c>
      <c r="P10" s="258">
        <f t="shared" si="0"/>
        <v>28</v>
      </c>
      <c r="Q10" s="296">
        <f t="shared" si="1"/>
        <v>80</v>
      </c>
      <c r="R10" s="209" t="s">
        <v>10</v>
      </c>
    </row>
    <row r="11" spans="1:18" s="210" customFormat="1" ht="15.75" customHeight="1" x14ac:dyDescent="0.2">
      <c r="A11" s="133">
        <v>4</v>
      </c>
      <c r="B11" s="31" t="s">
        <v>680</v>
      </c>
      <c r="C11" s="31" t="s">
        <v>212</v>
      </c>
      <c r="D11" s="87" t="s">
        <v>543</v>
      </c>
      <c r="E11" s="256" t="s">
        <v>9</v>
      </c>
      <c r="F11" s="95">
        <v>39248</v>
      </c>
      <c r="G11" s="260" t="s">
        <v>3</v>
      </c>
      <c r="H11" s="31" t="s">
        <v>589</v>
      </c>
      <c r="I11" s="295">
        <v>10</v>
      </c>
      <c r="J11" s="35" t="s">
        <v>673</v>
      </c>
      <c r="K11" s="70">
        <v>7</v>
      </c>
      <c r="L11" s="70">
        <v>7</v>
      </c>
      <c r="M11" s="70">
        <v>5</v>
      </c>
      <c r="N11" s="70">
        <v>4</v>
      </c>
      <c r="O11" s="70">
        <v>5</v>
      </c>
      <c r="P11" s="258">
        <f t="shared" si="0"/>
        <v>28</v>
      </c>
      <c r="Q11" s="296">
        <f t="shared" si="1"/>
        <v>80</v>
      </c>
      <c r="R11" s="209" t="s">
        <v>10</v>
      </c>
    </row>
    <row r="12" spans="1:18" s="210" customFormat="1" ht="15.75" customHeight="1" x14ac:dyDescent="0.2">
      <c r="A12" s="133">
        <v>5</v>
      </c>
      <c r="B12" s="31" t="s">
        <v>718</v>
      </c>
      <c r="C12" s="31" t="s">
        <v>719</v>
      </c>
      <c r="D12" s="87" t="s">
        <v>33</v>
      </c>
      <c r="E12" s="256" t="s">
        <v>279</v>
      </c>
      <c r="F12" s="95">
        <v>39350</v>
      </c>
      <c r="G12" s="260" t="s">
        <v>3</v>
      </c>
      <c r="H12" s="31" t="s">
        <v>589</v>
      </c>
      <c r="I12" s="295">
        <v>10</v>
      </c>
      <c r="J12" s="35" t="s">
        <v>673</v>
      </c>
      <c r="K12" s="70">
        <v>7</v>
      </c>
      <c r="L12" s="70">
        <v>7</v>
      </c>
      <c r="M12" s="70">
        <v>7</v>
      </c>
      <c r="N12" s="70">
        <v>4</v>
      </c>
      <c r="O12" s="70">
        <v>0</v>
      </c>
      <c r="P12" s="258">
        <f t="shared" si="0"/>
        <v>25</v>
      </c>
      <c r="Q12" s="296">
        <f t="shared" si="1"/>
        <v>71.428571428571431</v>
      </c>
      <c r="R12" s="209" t="s">
        <v>10</v>
      </c>
    </row>
    <row r="13" spans="1:18" s="210" customFormat="1" ht="15.75" customHeight="1" x14ac:dyDescent="0.2">
      <c r="A13" s="133">
        <v>6</v>
      </c>
      <c r="B13" s="38" t="s">
        <v>309</v>
      </c>
      <c r="C13" s="38" t="s">
        <v>695</v>
      </c>
      <c r="D13" s="146" t="s">
        <v>696</v>
      </c>
      <c r="E13" s="256" t="s">
        <v>9</v>
      </c>
      <c r="F13" s="140">
        <v>39387</v>
      </c>
      <c r="G13" s="260" t="s">
        <v>3</v>
      </c>
      <c r="H13" s="31" t="s">
        <v>740</v>
      </c>
      <c r="I13" s="295">
        <v>10</v>
      </c>
      <c r="J13" s="31" t="s">
        <v>743</v>
      </c>
      <c r="K13" s="72">
        <v>7</v>
      </c>
      <c r="L13" s="72">
        <v>2</v>
      </c>
      <c r="M13" s="72">
        <v>7</v>
      </c>
      <c r="N13" s="72">
        <v>7</v>
      </c>
      <c r="O13" s="72">
        <v>0</v>
      </c>
      <c r="P13" s="258">
        <f t="shared" si="0"/>
        <v>23</v>
      </c>
      <c r="Q13" s="296">
        <f t="shared" si="1"/>
        <v>65.714285714285708</v>
      </c>
      <c r="R13" s="209" t="s">
        <v>10</v>
      </c>
    </row>
    <row r="14" spans="1:18" s="210" customFormat="1" ht="15.75" customHeight="1" x14ac:dyDescent="0.2">
      <c r="A14" s="133">
        <v>7</v>
      </c>
      <c r="B14" s="31" t="s">
        <v>681</v>
      </c>
      <c r="C14" s="31" t="s">
        <v>682</v>
      </c>
      <c r="D14" s="87" t="s">
        <v>419</v>
      </c>
      <c r="E14" s="256" t="s">
        <v>9</v>
      </c>
      <c r="F14" s="95">
        <v>39652</v>
      </c>
      <c r="G14" s="260" t="s">
        <v>3</v>
      </c>
      <c r="H14" s="31" t="s">
        <v>589</v>
      </c>
      <c r="I14" s="295">
        <v>10</v>
      </c>
      <c r="J14" s="35" t="s">
        <v>673</v>
      </c>
      <c r="K14" s="134">
        <v>7</v>
      </c>
      <c r="L14" s="134">
        <v>7</v>
      </c>
      <c r="M14" s="134">
        <v>2</v>
      </c>
      <c r="N14" s="134">
        <v>1</v>
      </c>
      <c r="O14" s="134">
        <v>5</v>
      </c>
      <c r="P14" s="258">
        <f t="shared" si="0"/>
        <v>22</v>
      </c>
      <c r="Q14" s="296">
        <f t="shared" si="1"/>
        <v>62.857142857142854</v>
      </c>
      <c r="R14" s="209" t="s">
        <v>10</v>
      </c>
    </row>
    <row r="15" spans="1:18" s="210" customFormat="1" ht="15.75" customHeight="1" x14ac:dyDescent="0.2">
      <c r="A15" s="212">
        <v>8</v>
      </c>
      <c r="B15" s="24" t="s">
        <v>730</v>
      </c>
      <c r="C15" s="24" t="s">
        <v>731</v>
      </c>
      <c r="D15" s="216" t="s">
        <v>131</v>
      </c>
      <c r="E15" s="213" t="s">
        <v>9</v>
      </c>
      <c r="F15" s="287">
        <v>39328</v>
      </c>
      <c r="G15" s="223" t="s">
        <v>3</v>
      </c>
      <c r="H15" s="24" t="s">
        <v>589</v>
      </c>
      <c r="I15" s="218">
        <v>10</v>
      </c>
      <c r="J15" s="51" t="s">
        <v>673</v>
      </c>
      <c r="K15" s="248">
        <v>7</v>
      </c>
      <c r="L15" s="248">
        <v>7</v>
      </c>
      <c r="M15" s="248">
        <v>7</v>
      </c>
      <c r="N15" s="248">
        <v>1</v>
      </c>
      <c r="O15" s="248">
        <v>0</v>
      </c>
      <c r="P15" s="250">
        <f t="shared" si="0"/>
        <v>22</v>
      </c>
      <c r="Q15" s="219">
        <f t="shared" si="1"/>
        <v>62.857142857142854</v>
      </c>
      <c r="R15" s="220" t="s">
        <v>10</v>
      </c>
    </row>
    <row r="16" spans="1:18" s="210" customFormat="1" ht="15.75" customHeight="1" x14ac:dyDescent="0.2">
      <c r="A16" s="133">
        <v>9</v>
      </c>
      <c r="B16" s="31" t="s">
        <v>689</v>
      </c>
      <c r="C16" s="31" t="s">
        <v>690</v>
      </c>
      <c r="D16" s="87" t="s">
        <v>199</v>
      </c>
      <c r="E16" s="256" t="s">
        <v>279</v>
      </c>
      <c r="F16" s="95">
        <v>39619</v>
      </c>
      <c r="G16" s="260" t="s">
        <v>3</v>
      </c>
      <c r="H16" s="31" t="s">
        <v>589</v>
      </c>
      <c r="I16" s="295">
        <v>10</v>
      </c>
      <c r="J16" s="35" t="s">
        <v>673</v>
      </c>
      <c r="K16" s="134">
        <v>7</v>
      </c>
      <c r="L16" s="134">
        <v>7</v>
      </c>
      <c r="M16" s="134">
        <v>0</v>
      </c>
      <c r="N16" s="134">
        <v>7</v>
      </c>
      <c r="O16" s="134">
        <v>0</v>
      </c>
      <c r="P16" s="258">
        <f t="shared" si="0"/>
        <v>21</v>
      </c>
      <c r="Q16" s="296">
        <f t="shared" si="1"/>
        <v>60</v>
      </c>
      <c r="R16" s="209" t="s">
        <v>10</v>
      </c>
    </row>
    <row r="17" spans="1:18" s="210" customFormat="1" ht="15.75" customHeight="1" x14ac:dyDescent="0.2">
      <c r="A17" s="133">
        <v>10</v>
      </c>
      <c r="B17" s="31" t="s">
        <v>717</v>
      </c>
      <c r="C17" s="31" t="s">
        <v>188</v>
      </c>
      <c r="D17" s="87" t="s">
        <v>201</v>
      </c>
      <c r="E17" s="256" t="s">
        <v>9</v>
      </c>
      <c r="F17" s="95">
        <v>39296</v>
      </c>
      <c r="G17" s="260" t="s">
        <v>3</v>
      </c>
      <c r="H17" s="31" t="s">
        <v>589</v>
      </c>
      <c r="I17" s="295">
        <v>10</v>
      </c>
      <c r="J17" s="35" t="s">
        <v>673</v>
      </c>
      <c r="K17" s="134">
        <v>7</v>
      </c>
      <c r="L17" s="134">
        <v>7</v>
      </c>
      <c r="M17" s="134">
        <v>7</v>
      </c>
      <c r="N17" s="134">
        <v>0</v>
      </c>
      <c r="O17" s="134">
        <v>0</v>
      </c>
      <c r="P17" s="258">
        <f t="shared" si="0"/>
        <v>21</v>
      </c>
      <c r="Q17" s="296">
        <f t="shared" si="1"/>
        <v>60</v>
      </c>
      <c r="R17" s="209" t="s">
        <v>10</v>
      </c>
    </row>
    <row r="18" spans="1:18" s="331" customFormat="1" ht="15.75" customHeight="1" x14ac:dyDescent="0.2">
      <c r="A18" s="133">
        <v>11</v>
      </c>
      <c r="B18" s="31" t="s">
        <v>703</v>
      </c>
      <c r="C18" s="31" t="s">
        <v>353</v>
      </c>
      <c r="D18" s="87" t="s">
        <v>27</v>
      </c>
      <c r="E18" s="256" t="s">
        <v>279</v>
      </c>
      <c r="F18" s="95">
        <v>39299</v>
      </c>
      <c r="G18" s="260" t="s">
        <v>3</v>
      </c>
      <c r="H18" s="31" t="s">
        <v>589</v>
      </c>
      <c r="I18" s="295">
        <v>10</v>
      </c>
      <c r="J18" s="35" t="s">
        <v>673</v>
      </c>
      <c r="K18" s="70">
        <v>0</v>
      </c>
      <c r="L18" s="70">
        <v>7</v>
      </c>
      <c r="M18" s="70">
        <v>7</v>
      </c>
      <c r="N18" s="70">
        <v>7</v>
      </c>
      <c r="O18" s="70">
        <v>0</v>
      </c>
      <c r="P18" s="258">
        <f t="shared" si="0"/>
        <v>21</v>
      </c>
      <c r="Q18" s="296">
        <f t="shared" si="1"/>
        <v>60</v>
      </c>
      <c r="R18" s="209" t="s">
        <v>10</v>
      </c>
    </row>
    <row r="19" spans="1:18" s="331" customFormat="1" ht="15.75" customHeight="1" x14ac:dyDescent="0.2">
      <c r="A19" s="212">
        <v>12</v>
      </c>
      <c r="B19" s="24" t="s">
        <v>688</v>
      </c>
      <c r="C19" s="24" t="s">
        <v>207</v>
      </c>
      <c r="D19" s="216" t="s">
        <v>108</v>
      </c>
      <c r="E19" s="213" t="s">
        <v>279</v>
      </c>
      <c r="F19" s="287">
        <v>39384</v>
      </c>
      <c r="G19" s="223" t="s">
        <v>3</v>
      </c>
      <c r="H19" s="24" t="s">
        <v>589</v>
      </c>
      <c r="I19" s="218">
        <v>10</v>
      </c>
      <c r="J19" s="51" t="s">
        <v>673</v>
      </c>
      <c r="K19" s="245">
        <v>7</v>
      </c>
      <c r="L19" s="245">
        <v>7</v>
      </c>
      <c r="M19" s="245">
        <v>7</v>
      </c>
      <c r="N19" s="245">
        <v>0</v>
      </c>
      <c r="O19" s="245">
        <v>0</v>
      </c>
      <c r="P19" s="250">
        <f t="shared" si="0"/>
        <v>21</v>
      </c>
      <c r="Q19" s="219">
        <f t="shared" si="1"/>
        <v>60</v>
      </c>
      <c r="R19" s="220" t="s">
        <v>10</v>
      </c>
    </row>
    <row r="20" spans="1:18" ht="15.75" customHeight="1" x14ac:dyDescent="0.2">
      <c r="A20" s="212">
        <v>13</v>
      </c>
      <c r="B20" s="339" t="s">
        <v>732</v>
      </c>
      <c r="C20" s="339" t="s">
        <v>142</v>
      </c>
      <c r="D20" s="340" t="s">
        <v>161</v>
      </c>
      <c r="E20" s="213" t="s">
        <v>9</v>
      </c>
      <c r="F20" s="341">
        <v>39349</v>
      </c>
      <c r="G20" s="223" t="s">
        <v>3</v>
      </c>
      <c r="H20" s="342" t="s">
        <v>379</v>
      </c>
      <c r="I20" s="213">
        <v>10</v>
      </c>
      <c r="J20" s="343" t="s">
        <v>745</v>
      </c>
      <c r="K20" s="217">
        <v>0</v>
      </c>
      <c r="L20" s="217">
        <v>7</v>
      </c>
      <c r="M20" s="217">
        <v>5</v>
      </c>
      <c r="N20" s="217">
        <v>7</v>
      </c>
      <c r="O20" s="217">
        <v>0</v>
      </c>
      <c r="P20" s="250">
        <f t="shared" si="0"/>
        <v>19</v>
      </c>
      <c r="Q20" s="219">
        <f t="shared" si="1"/>
        <v>54.285714285714285</v>
      </c>
      <c r="R20" s="220"/>
    </row>
    <row r="21" spans="1:18" ht="15.75" customHeight="1" x14ac:dyDescent="0.2">
      <c r="A21" s="133">
        <v>14</v>
      </c>
      <c r="B21" s="31" t="s">
        <v>691</v>
      </c>
      <c r="C21" s="31" t="s">
        <v>162</v>
      </c>
      <c r="D21" s="87" t="s">
        <v>8</v>
      </c>
      <c r="E21" s="104" t="s">
        <v>9</v>
      </c>
      <c r="F21" s="95">
        <v>39564</v>
      </c>
      <c r="G21" s="68" t="s">
        <v>3</v>
      </c>
      <c r="H21" s="31" t="s">
        <v>589</v>
      </c>
      <c r="I21" s="62">
        <v>10</v>
      </c>
      <c r="J21" s="35" t="s">
        <v>673</v>
      </c>
      <c r="K21" s="206">
        <v>0</v>
      </c>
      <c r="L21" s="206">
        <v>7</v>
      </c>
      <c r="M21" s="206">
        <v>7</v>
      </c>
      <c r="N21" s="206">
        <v>4</v>
      </c>
      <c r="O21" s="206">
        <v>0</v>
      </c>
      <c r="P21" s="106">
        <f t="shared" si="0"/>
        <v>18</v>
      </c>
      <c r="Q21" s="154">
        <f t="shared" si="1"/>
        <v>51.428571428571431</v>
      </c>
      <c r="R21" s="61"/>
    </row>
    <row r="22" spans="1:18" ht="15.75" customHeight="1" x14ac:dyDescent="0.2">
      <c r="A22" s="133">
        <v>15</v>
      </c>
      <c r="B22" s="31" t="s">
        <v>720</v>
      </c>
      <c r="C22" s="31" t="s">
        <v>62</v>
      </c>
      <c r="D22" s="87" t="s">
        <v>50</v>
      </c>
      <c r="E22" s="104" t="s">
        <v>279</v>
      </c>
      <c r="F22" s="95">
        <v>39477</v>
      </c>
      <c r="G22" s="68" t="s">
        <v>3</v>
      </c>
      <c r="H22" s="31" t="s">
        <v>589</v>
      </c>
      <c r="I22" s="62">
        <v>10</v>
      </c>
      <c r="J22" s="35" t="s">
        <v>673</v>
      </c>
      <c r="K22" s="206">
        <v>0</v>
      </c>
      <c r="L22" s="206">
        <v>7</v>
      </c>
      <c r="M22" s="206">
        <v>7</v>
      </c>
      <c r="N22" s="206">
        <v>1</v>
      </c>
      <c r="O22" s="206">
        <v>0</v>
      </c>
      <c r="P22" s="106">
        <f t="shared" si="0"/>
        <v>15</v>
      </c>
      <c r="Q22" s="154">
        <f t="shared" si="1"/>
        <v>42.857142857142854</v>
      </c>
      <c r="R22" s="61"/>
    </row>
    <row r="23" spans="1:18" ht="15.75" customHeight="1" x14ac:dyDescent="0.2">
      <c r="A23" s="133">
        <v>16</v>
      </c>
      <c r="B23" s="38" t="s">
        <v>66</v>
      </c>
      <c r="C23" s="38" t="s">
        <v>119</v>
      </c>
      <c r="D23" s="146" t="s">
        <v>123</v>
      </c>
      <c r="E23" s="104" t="s">
        <v>279</v>
      </c>
      <c r="F23" s="140">
        <v>39093</v>
      </c>
      <c r="G23" s="68" t="s">
        <v>3</v>
      </c>
      <c r="H23" s="31" t="s">
        <v>740</v>
      </c>
      <c r="I23" s="62">
        <v>10</v>
      </c>
      <c r="J23" s="31" t="s">
        <v>458</v>
      </c>
      <c r="K23" s="134">
        <v>7</v>
      </c>
      <c r="L23" s="134">
        <v>0</v>
      </c>
      <c r="M23" s="134">
        <v>7</v>
      </c>
      <c r="N23" s="134">
        <v>0</v>
      </c>
      <c r="O23" s="134">
        <v>0</v>
      </c>
      <c r="P23" s="106">
        <f t="shared" si="0"/>
        <v>14</v>
      </c>
      <c r="Q23" s="154">
        <f t="shared" si="1"/>
        <v>40</v>
      </c>
      <c r="R23" s="61"/>
    </row>
    <row r="24" spans="1:18" ht="15.75" customHeight="1" x14ac:dyDescent="0.2">
      <c r="A24" s="133">
        <v>17</v>
      </c>
      <c r="B24" s="27" t="s">
        <v>692</v>
      </c>
      <c r="C24" s="27" t="s">
        <v>138</v>
      </c>
      <c r="D24" s="145" t="s">
        <v>693</v>
      </c>
      <c r="E24" s="104" t="s">
        <v>9</v>
      </c>
      <c r="F24" s="94">
        <v>39747</v>
      </c>
      <c r="G24" s="68" t="s">
        <v>3</v>
      </c>
      <c r="H24" s="35" t="s">
        <v>231</v>
      </c>
      <c r="I24" s="62">
        <v>10</v>
      </c>
      <c r="J24" s="35" t="s">
        <v>742</v>
      </c>
      <c r="K24" s="207">
        <v>7</v>
      </c>
      <c r="L24" s="207">
        <v>7</v>
      </c>
      <c r="M24" s="207">
        <v>0</v>
      </c>
      <c r="N24" s="207">
        <v>0</v>
      </c>
      <c r="O24" s="207">
        <v>0</v>
      </c>
      <c r="P24" s="106">
        <f t="shared" si="0"/>
        <v>14</v>
      </c>
      <c r="Q24" s="154">
        <f t="shared" si="1"/>
        <v>40</v>
      </c>
      <c r="R24" s="61"/>
    </row>
    <row r="25" spans="1:18" ht="15.75" customHeight="1" x14ac:dyDescent="0.2">
      <c r="A25" s="133">
        <v>18</v>
      </c>
      <c r="B25" s="130" t="s">
        <v>583</v>
      </c>
      <c r="C25" s="130" t="s">
        <v>335</v>
      </c>
      <c r="D25" s="138" t="s">
        <v>584</v>
      </c>
      <c r="E25" s="104" t="s">
        <v>279</v>
      </c>
      <c r="F25" s="142">
        <v>39576</v>
      </c>
      <c r="G25" s="68" t="s">
        <v>3</v>
      </c>
      <c r="H25" s="135" t="s">
        <v>234</v>
      </c>
      <c r="I25" s="62">
        <v>10</v>
      </c>
      <c r="J25" s="74" t="s">
        <v>386</v>
      </c>
      <c r="K25" s="134">
        <v>0</v>
      </c>
      <c r="L25" s="134">
        <v>7</v>
      </c>
      <c r="M25" s="134">
        <v>2</v>
      </c>
      <c r="N25" s="134">
        <v>3</v>
      </c>
      <c r="O25" s="134">
        <v>0</v>
      </c>
      <c r="P25" s="106">
        <f t="shared" si="0"/>
        <v>12</v>
      </c>
      <c r="Q25" s="154">
        <f t="shared" si="1"/>
        <v>34.285714285714285</v>
      </c>
      <c r="R25" s="61"/>
    </row>
    <row r="26" spans="1:18" s="331" customFormat="1" ht="15.75" customHeight="1" x14ac:dyDescent="0.2">
      <c r="A26" s="133">
        <v>19</v>
      </c>
      <c r="B26" s="74" t="s">
        <v>727</v>
      </c>
      <c r="C26" s="74" t="s">
        <v>282</v>
      </c>
      <c r="D26" s="137" t="s">
        <v>177</v>
      </c>
      <c r="E26" s="104" t="s">
        <v>9</v>
      </c>
      <c r="F26" s="96" t="s">
        <v>739</v>
      </c>
      <c r="G26" s="68" t="s">
        <v>3</v>
      </c>
      <c r="H26" s="135" t="s">
        <v>234</v>
      </c>
      <c r="I26" s="62">
        <v>10</v>
      </c>
      <c r="J26" s="74" t="s">
        <v>599</v>
      </c>
      <c r="K26" s="70">
        <v>7</v>
      </c>
      <c r="L26" s="70">
        <v>0</v>
      </c>
      <c r="M26" s="70">
        <v>5</v>
      </c>
      <c r="N26" s="70">
        <v>0</v>
      </c>
      <c r="O26" s="70">
        <v>0</v>
      </c>
      <c r="P26" s="106">
        <f t="shared" si="0"/>
        <v>12</v>
      </c>
      <c r="Q26" s="154">
        <f t="shared" si="1"/>
        <v>34.285714285714285</v>
      </c>
      <c r="R26" s="61"/>
    </row>
    <row r="27" spans="1:18" ht="15.75" customHeight="1" x14ac:dyDescent="0.2">
      <c r="A27" s="133">
        <v>20</v>
      </c>
      <c r="B27" s="130" t="s">
        <v>649</v>
      </c>
      <c r="C27" s="130" t="s">
        <v>171</v>
      </c>
      <c r="D27" s="138" t="s">
        <v>161</v>
      </c>
      <c r="E27" s="104" t="s">
        <v>9</v>
      </c>
      <c r="F27" s="142">
        <v>39392</v>
      </c>
      <c r="G27" s="68" t="s">
        <v>3</v>
      </c>
      <c r="H27" s="135" t="s">
        <v>234</v>
      </c>
      <c r="I27" s="62">
        <v>10</v>
      </c>
      <c r="J27" s="74" t="s">
        <v>386</v>
      </c>
      <c r="K27" s="70">
        <v>0</v>
      </c>
      <c r="L27" s="70">
        <v>7</v>
      </c>
      <c r="M27" s="70">
        <v>0</v>
      </c>
      <c r="N27" s="70">
        <v>1</v>
      </c>
      <c r="O27" s="70">
        <v>0</v>
      </c>
      <c r="P27" s="106">
        <f t="shared" si="0"/>
        <v>8</v>
      </c>
      <c r="Q27" s="154">
        <f t="shared" si="1"/>
        <v>22.857142857142858</v>
      </c>
      <c r="R27" s="61"/>
    </row>
    <row r="28" spans="1:18" ht="15.75" customHeight="1" x14ac:dyDescent="0.2">
      <c r="A28" s="133">
        <v>21</v>
      </c>
      <c r="B28" s="31" t="s">
        <v>714</v>
      </c>
      <c r="C28" s="31" t="s">
        <v>715</v>
      </c>
      <c r="D28" s="87" t="s">
        <v>716</v>
      </c>
      <c r="E28" s="104" t="s">
        <v>279</v>
      </c>
      <c r="F28" s="95">
        <v>39424</v>
      </c>
      <c r="G28" s="68" t="s">
        <v>3</v>
      </c>
      <c r="H28" s="31" t="s">
        <v>589</v>
      </c>
      <c r="I28" s="62">
        <v>10</v>
      </c>
      <c r="J28" s="35" t="s">
        <v>673</v>
      </c>
      <c r="K28" s="72">
        <v>0</v>
      </c>
      <c r="L28" s="72">
        <v>7</v>
      </c>
      <c r="M28" s="72">
        <v>0</v>
      </c>
      <c r="N28" s="72">
        <v>0</v>
      </c>
      <c r="O28" s="72">
        <v>0</v>
      </c>
      <c r="P28" s="106">
        <f t="shared" si="0"/>
        <v>7</v>
      </c>
      <c r="Q28" s="154">
        <f t="shared" si="1"/>
        <v>20</v>
      </c>
      <c r="R28" s="61"/>
    </row>
    <row r="29" spans="1:18" ht="15.75" customHeight="1" x14ac:dyDescent="0.2">
      <c r="A29" s="133">
        <v>22</v>
      </c>
      <c r="B29" s="130" t="s">
        <v>723</v>
      </c>
      <c r="C29" s="130" t="s">
        <v>477</v>
      </c>
      <c r="D29" s="138" t="s">
        <v>77</v>
      </c>
      <c r="E29" s="104" t="s">
        <v>9</v>
      </c>
      <c r="F29" s="142">
        <v>39108</v>
      </c>
      <c r="G29" s="68" t="s">
        <v>3</v>
      </c>
      <c r="H29" s="135" t="s">
        <v>234</v>
      </c>
      <c r="I29" s="62">
        <v>10</v>
      </c>
      <c r="J29" s="74" t="s">
        <v>386</v>
      </c>
      <c r="K29" s="70">
        <v>0</v>
      </c>
      <c r="L29" s="70">
        <v>2</v>
      </c>
      <c r="M29" s="70">
        <v>2</v>
      </c>
      <c r="N29" s="70">
        <v>3</v>
      </c>
      <c r="O29" s="70">
        <v>0</v>
      </c>
      <c r="P29" s="106">
        <f t="shared" si="0"/>
        <v>7</v>
      </c>
      <c r="Q29" s="154">
        <f t="shared" si="1"/>
        <v>20</v>
      </c>
      <c r="R29" s="61"/>
    </row>
    <row r="30" spans="1:18" ht="15.75" customHeight="1" x14ac:dyDescent="0.2">
      <c r="A30" s="133">
        <v>23</v>
      </c>
      <c r="B30" s="27" t="s">
        <v>721</v>
      </c>
      <c r="C30" s="27" t="s">
        <v>182</v>
      </c>
      <c r="D30" s="145" t="s">
        <v>722</v>
      </c>
      <c r="E30" s="104" t="s">
        <v>279</v>
      </c>
      <c r="F30" s="94">
        <v>39261</v>
      </c>
      <c r="G30" s="68" t="s">
        <v>3</v>
      </c>
      <c r="H30" s="35" t="s">
        <v>231</v>
      </c>
      <c r="I30" s="62">
        <v>10</v>
      </c>
      <c r="J30" s="35" t="s">
        <v>742</v>
      </c>
      <c r="K30" s="70">
        <v>0</v>
      </c>
      <c r="L30" s="70">
        <v>7</v>
      </c>
      <c r="M30" s="70">
        <v>0</v>
      </c>
      <c r="N30" s="70">
        <v>0</v>
      </c>
      <c r="O30" s="70">
        <v>0</v>
      </c>
      <c r="P30" s="106">
        <f t="shared" si="0"/>
        <v>7</v>
      </c>
      <c r="Q30" s="154">
        <f t="shared" si="1"/>
        <v>20</v>
      </c>
      <c r="R30" s="61"/>
    </row>
    <row r="31" spans="1:18" ht="15.75" customHeight="1" x14ac:dyDescent="0.2">
      <c r="A31" s="133">
        <v>24</v>
      </c>
      <c r="B31" s="31" t="s">
        <v>191</v>
      </c>
      <c r="C31" s="31" t="s">
        <v>702</v>
      </c>
      <c r="D31" s="87" t="s">
        <v>143</v>
      </c>
      <c r="E31" s="104" t="s">
        <v>9</v>
      </c>
      <c r="F31" s="95">
        <v>39374</v>
      </c>
      <c r="G31" s="68" t="s">
        <v>3</v>
      </c>
      <c r="H31" s="31" t="s">
        <v>589</v>
      </c>
      <c r="I31" s="62">
        <v>10</v>
      </c>
      <c r="J31" s="35" t="s">
        <v>673</v>
      </c>
      <c r="K31" s="70">
        <v>7</v>
      </c>
      <c r="L31" s="70">
        <v>0</v>
      </c>
      <c r="M31" s="70">
        <v>0</v>
      </c>
      <c r="N31" s="70">
        <v>0</v>
      </c>
      <c r="O31" s="70">
        <v>0</v>
      </c>
      <c r="P31" s="106">
        <f t="shared" si="0"/>
        <v>7</v>
      </c>
      <c r="Q31" s="154">
        <f t="shared" si="1"/>
        <v>20</v>
      </c>
      <c r="R31" s="61"/>
    </row>
    <row r="32" spans="1:18" ht="15.75" customHeight="1" x14ac:dyDescent="0.2">
      <c r="A32" s="133">
        <v>25</v>
      </c>
      <c r="B32" s="38" t="s">
        <v>281</v>
      </c>
      <c r="C32" s="38" t="s">
        <v>713</v>
      </c>
      <c r="D32" s="146" t="s">
        <v>419</v>
      </c>
      <c r="E32" s="104" t="s">
        <v>9</v>
      </c>
      <c r="F32" s="140">
        <v>39364</v>
      </c>
      <c r="G32" s="68" t="s">
        <v>3</v>
      </c>
      <c r="H32" s="31" t="s">
        <v>740</v>
      </c>
      <c r="I32" s="62">
        <v>10</v>
      </c>
      <c r="J32" s="31" t="s">
        <v>458</v>
      </c>
      <c r="K32" s="70">
        <v>0</v>
      </c>
      <c r="L32" s="70">
        <v>0</v>
      </c>
      <c r="M32" s="70">
        <v>7</v>
      </c>
      <c r="N32" s="70">
        <v>0</v>
      </c>
      <c r="O32" s="70">
        <v>0</v>
      </c>
      <c r="P32" s="106">
        <f t="shared" si="0"/>
        <v>7</v>
      </c>
      <c r="Q32" s="154">
        <f t="shared" si="1"/>
        <v>20</v>
      </c>
      <c r="R32" s="61"/>
    </row>
    <row r="33" spans="1:18" ht="15.75" customHeight="1" x14ac:dyDescent="0.2">
      <c r="A33" s="133">
        <v>26</v>
      </c>
      <c r="B33" s="38" t="s">
        <v>459</v>
      </c>
      <c r="C33" s="38" t="s">
        <v>699</v>
      </c>
      <c r="D33" s="146" t="s">
        <v>77</v>
      </c>
      <c r="E33" s="104" t="s">
        <v>9</v>
      </c>
      <c r="F33" s="140">
        <v>39277</v>
      </c>
      <c r="G33" s="68" t="s">
        <v>3</v>
      </c>
      <c r="H33" s="31" t="s">
        <v>740</v>
      </c>
      <c r="I33" s="62">
        <v>10</v>
      </c>
      <c r="J33" s="31" t="s">
        <v>458</v>
      </c>
      <c r="K33" s="134">
        <v>0</v>
      </c>
      <c r="L33" s="134">
        <v>5</v>
      </c>
      <c r="M33" s="134">
        <v>0</v>
      </c>
      <c r="N33" s="134">
        <v>0</v>
      </c>
      <c r="O33" s="134">
        <v>0</v>
      </c>
      <c r="P33" s="106">
        <f t="shared" si="0"/>
        <v>5</v>
      </c>
      <c r="Q33" s="154">
        <f t="shared" si="1"/>
        <v>14.285714285714286</v>
      </c>
      <c r="R33" s="61"/>
    </row>
    <row r="34" spans="1:18" ht="15.75" customHeight="1" x14ac:dyDescent="0.2">
      <c r="A34" s="133">
        <v>27</v>
      </c>
      <c r="B34" s="74" t="s">
        <v>725</v>
      </c>
      <c r="C34" s="74" t="s">
        <v>428</v>
      </c>
      <c r="D34" s="137" t="s">
        <v>726</v>
      </c>
      <c r="E34" s="104" t="s">
        <v>9</v>
      </c>
      <c r="F34" s="96" t="s">
        <v>738</v>
      </c>
      <c r="G34" s="68" t="s">
        <v>3</v>
      </c>
      <c r="H34" s="135" t="s">
        <v>234</v>
      </c>
      <c r="I34" s="62">
        <v>10</v>
      </c>
      <c r="J34" s="74" t="s">
        <v>599</v>
      </c>
      <c r="K34" s="70">
        <v>0</v>
      </c>
      <c r="L34" s="70">
        <v>5</v>
      </c>
      <c r="M34" s="70">
        <v>0</v>
      </c>
      <c r="N34" s="70">
        <v>0</v>
      </c>
      <c r="O34" s="70">
        <v>0</v>
      </c>
      <c r="P34" s="106">
        <f t="shared" si="0"/>
        <v>5</v>
      </c>
      <c r="Q34" s="154">
        <f t="shared" si="1"/>
        <v>14.285714285714286</v>
      </c>
      <c r="R34" s="61"/>
    </row>
    <row r="35" spans="1:18" ht="15.75" customHeight="1" x14ac:dyDescent="0.2">
      <c r="A35" s="133">
        <v>28</v>
      </c>
      <c r="B35" s="130" t="s">
        <v>683</v>
      </c>
      <c r="C35" s="130" t="s">
        <v>684</v>
      </c>
      <c r="D35" s="138" t="s">
        <v>131</v>
      </c>
      <c r="E35" s="104" t="s">
        <v>9</v>
      </c>
      <c r="F35" s="142">
        <v>39351</v>
      </c>
      <c r="G35" s="68" t="s">
        <v>3</v>
      </c>
      <c r="H35" s="135" t="s">
        <v>234</v>
      </c>
      <c r="I35" s="62">
        <v>10</v>
      </c>
      <c r="J35" s="74" t="s">
        <v>386</v>
      </c>
      <c r="K35" s="206">
        <v>0</v>
      </c>
      <c r="L35" s="206">
        <v>0</v>
      </c>
      <c r="M35" s="206">
        <v>5</v>
      </c>
      <c r="N35" s="206">
        <v>0</v>
      </c>
      <c r="O35" s="206">
        <v>0</v>
      </c>
      <c r="P35" s="106">
        <f t="shared" si="0"/>
        <v>5</v>
      </c>
      <c r="Q35" s="154">
        <f t="shared" si="1"/>
        <v>14.285714285714286</v>
      </c>
      <c r="R35" s="61"/>
    </row>
    <row r="36" spans="1:18" ht="15.75" customHeight="1" x14ac:dyDescent="0.2">
      <c r="A36" s="133">
        <v>29</v>
      </c>
      <c r="B36" s="277" t="s">
        <v>733</v>
      </c>
      <c r="C36" s="277" t="s">
        <v>734</v>
      </c>
      <c r="D36" s="278" t="s">
        <v>484</v>
      </c>
      <c r="E36" s="104" t="s">
        <v>9</v>
      </c>
      <c r="F36" s="276">
        <v>39301</v>
      </c>
      <c r="G36" s="68" t="s">
        <v>3</v>
      </c>
      <c r="H36" s="135" t="s">
        <v>234</v>
      </c>
      <c r="I36" s="104">
        <v>10</v>
      </c>
      <c r="J36" s="135" t="s">
        <v>386</v>
      </c>
      <c r="K36" s="70">
        <v>0</v>
      </c>
      <c r="L36" s="70">
        <v>2</v>
      </c>
      <c r="M36" s="70">
        <v>0</v>
      </c>
      <c r="N36" s="70">
        <v>2</v>
      </c>
      <c r="O36" s="70">
        <v>0</v>
      </c>
      <c r="P36" s="106">
        <f t="shared" si="0"/>
        <v>4</v>
      </c>
      <c r="Q36" s="154">
        <f t="shared" si="1"/>
        <v>11.428571428571429</v>
      </c>
      <c r="R36" s="61"/>
    </row>
    <row r="37" spans="1:18" ht="15.75" customHeight="1" x14ac:dyDescent="0.2">
      <c r="A37" s="133">
        <v>30</v>
      </c>
      <c r="B37" s="74" t="s">
        <v>677</v>
      </c>
      <c r="C37" s="74" t="s">
        <v>639</v>
      </c>
      <c r="D37" s="137" t="s">
        <v>678</v>
      </c>
      <c r="E37" s="104" t="s">
        <v>279</v>
      </c>
      <c r="F37" s="96" t="s">
        <v>735</v>
      </c>
      <c r="G37" s="68" t="s">
        <v>3</v>
      </c>
      <c r="H37" s="135" t="s">
        <v>234</v>
      </c>
      <c r="I37" s="62">
        <v>10</v>
      </c>
      <c r="J37" s="74" t="s">
        <v>599</v>
      </c>
      <c r="K37" s="134">
        <v>0</v>
      </c>
      <c r="L37" s="134">
        <v>0</v>
      </c>
      <c r="M37" s="134">
        <v>2</v>
      </c>
      <c r="N37" s="134">
        <v>0</v>
      </c>
      <c r="O37" s="134">
        <v>0</v>
      </c>
      <c r="P37" s="106">
        <f t="shared" si="0"/>
        <v>2</v>
      </c>
      <c r="Q37" s="154">
        <f t="shared" si="1"/>
        <v>5.7142857142857144</v>
      </c>
      <c r="R37" s="61"/>
    </row>
    <row r="38" spans="1:18" ht="15.75" customHeight="1" x14ac:dyDescent="0.2">
      <c r="A38" s="133">
        <v>31</v>
      </c>
      <c r="B38" s="31" t="s">
        <v>704</v>
      </c>
      <c r="C38" s="31" t="s">
        <v>96</v>
      </c>
      <c r="D38" s="87" t="s">
        <v>410</v>
      </c>
      <c r="E38" s="104" t="s">
        <v>279</v>
      </c>
      <c r="F38" s="143">
        <v>39427</v>
      </c>
      <c r="G38" s="68" t="s">
        <v>3</v>
      </c>
      <c r="H38" s="31" t="s">
        <v>589</v>
      </c>
      <c r="I38" s="62">
        <v>10</v>
      </c>
      <c r="J38" s="35" t="s">
        <v>597</v>
      </c>
      <c r="K38" s="70">
        <v>0</v>
      </c>
      <c r="L38" s="70">
        <v>0</v>
      </c>
      <c r="M38" s="70">
        <v>2</v>
      </c>
      <c r="N38" s="70">
        <v>0</v>
      </c>
      <c r="O38" s="70">
        <v>0</v>
      </c>
      <c r="P38" s="106">
        <f t="shared" si="0"/>
        <v>2</v>
      </c>
      <c r="Q38" s="154">
        <f t="shared" si="1"/>
        <v>5.7142857142857144</v>
      </c>
      <c r="R38" s="61"/>
    </row>
    <row r="39" spans="1:18" ht="15.75" customHeight="1" x14ac:dyDescent="0.2">
      <c r="A39" s="133">
        <v>32</v>
      </c>
      <c r="B39" s="38" t="s">
        <v>697</v>
      </c>
      <c r="C39" s="38" t="s">
        <v>698</v>
      </c>
      <c r="D39" s="146" t="s">
        <v>156</v>
      </c>
      <c r="E39" s="104" t="s">
        <v>279</v>
      </c>
      <c r="F39" s="140">
        <v>39392</v>
      </c>
      <c r="G39" s="68" t="s">
        <v>3</v>
      </c>
      <c r="H39" s="31" t="s">
        <v>740</v>
      </c>
      <c r="I39" s="62">
        <v>10</v>
      </c>
      <c r="J39" s="31" t="s">
        <v>458</v>
      </c>
      <c r="K39" s="134">
        <v>0</v>
      </c>
      <c r="L39" s="134">
        <v>0</v>
      </c>
      <c r="M39" s="134">
        <v>0</v>
      </c>
      <c r="N39" s="134">
        <v>1</v>
      </c>
      <c r="O39" s="134">
        <v>0</v>
      </c>
      <c r="P39" s="106">
        <f t="shared" si="0"/>
        <v>1</v>
      </c>
      <c r="Q39" s="154">
        <f t="shared" si="1"/>
        <v>2.8571428571428572</v>
      </c>
      <c r="R39" s="61"/>
    </row>
    <row r="40" spans="1:18" ht="15.75" customHeight="1" x14ac:dyDescent="0.2">
      <c r="A40" s="133">
        <v>33</v>
      </c>
      <c r="B40" s="279" t="s">
        <v>708</v>
      </c>
      <c r="C40" s="279" t="s">
        <v>709</v>
      </c>
      <c r="D40" s="285" t="s">
        <v>710</v>
      </c>
      <c r="E40" s="104" t="s">
        <v>9</v>
      </c>
      <c r="F40" s="96" t="s">
        <v>736</v>
      </c>
      <c r="G40" s="68" t="s">
        <v>3</v>
      </c>
      <c r="H40" s="135" t="s">
        <v>234</v>
      </c>
      <c r="I40" s="62">
        <v>10</v>
      </c>
      <c r="J40" s="74" t="s">
        <v>599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106">
        <f t="shared" si="0"/>
        <v>0</v>
      </c>
      <c r="Q40" s="154">
        <f t="shared" si="1"/>
        <v>0</v>
      </c>
      <c r="R40" s="61"/>
    </row>
    <row r="41" spans="1:18" ht="15.75" customHeight="1" x14ac:dyDescent="0.2">
      <c r="A41" s="133">
        <v>34</v>
      </c>
      <c r="B41" s="27" t="s">
        <v>705</v>
      </c>
      <c r="C41" s="147" t="s">
        <v>485</v>
      </c>
      <c r="D41" s="149" t="s">
        <v>706</v>
      </c>
      <c r="E41" s="104" t="s">
        <v>9</v>
      </c>
      <c r="F41" s="94">
        <v>39607</v>
      </c>
      <c r="G41" s="68" t="s">
        <v>3</v>
      </c>
      <c r="H41" s="35" t="s">
        <v>231</v>
      </c>
      <c r="I41" s="62">
        <v>10</v>
      </c>
      <c r="J41" s="35" t="s">
        <v>742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106">
        <f t="shared" si="0"/>
        <v>0</v>
      </c>
      <c r="Q41" s="154">
        <f t="shared" si="1"/>
        <v>0</v>
      </c>
      <c r="R41" s="61"/>
    </row>
    <row r="42" spans="1:18" ht="15.75" customHeight="1" x14ac:dyDescent="0.2">
      <c r="A42" s="133">
        <v>35</v>
      </c>
      <c r="B42" s="74" t="s">
        <v>575</v>
      </c>
      <c r="C42" s="280" t="s">
        <v>711</v>
      </c>
      <c r="D42" s="283" t="s">
        <v>712</v>
      </c>
      <c r="E42" s="104" t="s">
        <v>9</v>
      </c>
      <c r="F42" s="96" t="s">
        <v>737</v>
      </c>
      <c r="G42" s="68" t="s">
        <v>3</v>
      </c>
      <c r="H42" s="135" t="s">
        <v>234</v>
      </c>
      <c r="I42" s="62">
        <v>10</v>
      </c>
      <c r="J42" s="74" t="s">
        <v>599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106">
        <f t="shared" si="0"/>
        <v>0</v>
      </c>
      <c r="Q42" s="154">
        <f t="shared" si="1"/>
        <v>0</v>
      </c>
      <c r="R42" s="61"/>
    </row>
    <row r="43" spans="1:18" ht="15.75" customHeight="1" x14ac:dyDescent="0.2">
      <c r="A43" s="133">
        <v>36</v>
      </c>
      <c r="B43" s="36" t="s">
        <v>724</v>
      </c>
      <c r="C43" s="281" t="s">
        <v>79</v>
      </c>
      <c r="D43" s="284" t="s">
        <v>196</v>
      </c>
      <c r="E43" s="104" t="s">
        <v>279</v>
      </c>
      <c r="F43" s="141">
        <v>39431</v>
      </c>
      <c r="G43" s="68" t="s">
        <v>3</v>
      </c>
      <c r="H43" s="35" t="s">
        <v>741</v>
      </c>
      <c r="I43" s="62">
        <v>10</v>
      </c>
      <c r="J43" s="35" t="s">
        <v>744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106">
        <f t="shared" si="0"/>
        <v>0</v>
      </c>
      <c r="Q43" s="154">
        <f t="shared" si="1"/>
        <v>0</v>
      </c>
      <c r="R43" s="61"/>
    </row>
    <row r="44" spans="1:18" ht="15.75" customHeight="1" x14ac:dyDescent="0.2">
      <c r="A44" s="133">
        <v>37</v>
      </c>
      <c r="B44" s="30" t="s">
        <v>679</v>
      </c>
      <c r="C44" s="282" t="s">
        <v>568</v>
      </c>
      <c r="D44" s="286" t="s">
        <v>208</v>
      </c>
      <c r="E44" s="104" t="s">
        <v>279</v>
      </c>
      <c r="F44" s="140">
        <v>39629</v>
      </c>
      <c r="G44" s="68" t="s">
        <v>3</v>
      </c>
      <c r="H44" s="135" t="s">
        <v>234</v>
      </c>
      <c r="I44" s="62">
        <v>10</v>
      </c>
      <c r="J44" s="31" t="s">
        <v>501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106">
        <f t="shared" si="0"/>
        <v>0</v>
      </c>
      <c r="Q44" s="154">
        <f t="shared" si="1"/>
        <v>0</v>
      </c>
      <c r="R44" s="61"/>
    </row>
    <row r="45" spans="1:18" ht="15.75" customHeight="1" x14ac:dyDescent="0.2">
      <c r="A45" s="133">
        <v>38</v>
      </c>
      <c r="B45" s="34" t="s">
        <v>707</v>
      </c>
      <c r="C45" s="148" t="s">
        <v>368</v>
      </c>
      <c r="D45" s="150" t="s">
        <v>63</v>
      </c>
      <c r="E45" s="104" t="s">
        <v>279</v>
      </c>
      <c r="F45" s="144">
        <v>39328</v>
      </c>
      <c r="G45" s="68" t="s">
        <v>3</v>
      </c>
      <c r="H45" s="35" t="s">
        <v>239</v>
      </c>
      <c r="I45" s="62">
        <v>10</v>
      </c>
      <c r="J45" s="35" t="s">
        <v>385</v>
      </c>
      <c r="K45" s="206">
        <v>0</v>
      </c>
      <c r="L45" s="206">
        <v>0</v>
      </c>
      <c r="M45" s="206">
        <v>0</v>
      </c>
      <c r="N45" s="206">
        <v>0</v>
      </c>
      <c r="O45" s="206">
        <v>0</v>
      </c>
      <c r="P45" s="106">
        <f t="shared" si="0"/>
        <v>0</v>
      </c>
      <c r="Q45" s="154">
        <f t="shared" si="1"/>
        <v>0</v>
      </c>
      <c r="R45" s="61"/>
    </row>
    <row r="50" spans="6:10" ht="15.75" customHeight="1" x14ac:dyDescent="0.25">
      <c r="F50" s="350" t="s">
        <v>821</v>
      </c>
      <c r="G50" s="351"/>
      <c r="H50" s="351"/>
      <c r="I50" s="351"/>
      <c r="J50" s="351"/>
    </row>
  </sheetData>
  <sortState ref="A8:R45">
    <sortCondition descending="1" ref="P8:P45"/>
  </sortState>
  <mergeCells count="1">
    <mergeCell ref="F50:J5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61"/>
  <sheetViews>
    <sheetView zoomScaleNormal="100" workbookViewId="0">
      <selection activeCell="J36" sqref="J36"/>
    </sheetView>
  </sheetViews>
  <sheetFormatPr defaultColWidth="12.7109375" defaultRowHeight="15.75" customHeight="1" x14ac:dyDescent="0.2"/>
  <cols>
    <col min="1" max="1" width="5.140625" customWidth="1"/>
    <col min="4" max="4" width="14.42578125" customWidth="1"/>
    <col min="5" max="5" width="6.28515625" customWidth="1"/>
    <col min="7" max="7" width="12.28515625" customWidth="1"/>
    <col min="8" max="8" width="22.85546875" customWidth="1"/>
    <col min="9" max="9" width="6.42578125" customWidth="1"/>
    <col min="10" max="10" width="21.140625" customWidth="1"/>
    <col min="11" max="13" width="6.7109375" customWidth="1"/>
    <col min="14" max="14" width="7.7109375" customWidth="1"/>
    <col min="15" max="15" width="7.28515625" customWidth="1"/>
  </cols>
  <sheetData>
    <row r="1" spans="1:18" ht="12.75" x14ac:dyDescent="0.2">
      <c r="A1" s="16" t="s">
        <v>0</v>
      </c>
      <c r="B1" s="17" t="s">
        <v>22</v>
      </c>
      <c r="C1" s="15"/>
      <c r="D1" s="15"/>
      <c r="E1" s="15"/>
      <c r="F1" s="15"/>
      <c r="G1" s="15"/>
      <c r="H1" s="15"/>
      <c r="I1" s="15"/>
      <c r="J1" s="15"/>
      <c r="K1" s="59"/>
      <c r="L1" s="59"/>
      <c r="M1" s="59"/>
      <c r="N1" s="59"/>
      <c r="O1" s="59"/>
      <c r="P1" s="18"/>
    </row>
    <row r="2" spans="1:18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59"/>
      <c r="L2" s="59"/>
      <c r="M2" s="59"/>
      <c r="N2" s="59"/>
      <c r="O2" s="59"/>
      <c r="P2" s="18"/>
    </row>
    <row r="3" spans="1:18" ht="12.75" x14ac:dyDescent="0.2">
      <c r="A3" s="15"/>
      <c r="B3" s="15" t="s">
        <v>4</v>
      </c>
      <c r="C3" s="20" t="s">
        <v>5</v>
      </c>
      <c r="D3" s="15"/>
      <c r="E3" s="15"/>
      <c r="F3" s="15"/>
      <c r="G3" s="15"/>
      <c r="H3" s="15"/>
      <c r="I3" s="15"/>
      <c r="J3" s="15"/>
      <c r="K3" s="59"/>
      <c r="L3" s="59"/>
      <c r="M3" s="59"/>
      <c r="N3" s="59"/>
      <c r="O3" s="59"/>
      <c r="P3" s="18"/>
    </row>
    <row r="4" spans="1:18" ht="12.75" x14ac:dyDescent="0.2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59"/>
      <c r="L4" s="59"/>
      <c r="M4" s="59"/>
      <c r="N4" s="59"/>
      <c r="O4" s="59"/>
      <c r="P4" s="18"/>
    </row>
    <row r="5" spans="1:18" ht="12.75" x14ac:dyDescent="0.2">
      <c r="A5" s="15"/>
      <c r="B5" s="15" t="s">
        <v>7</v>
      </c>
      <c r="C5" s="20">
        <v>35</v>
      </c>
      <c r="D5" s="15"/>
      <c r="E5" s="15"/>
      <c r="F5" s="21"/>
      <c r="G5" s="15"/>
      <c r="H5" s="15"/>
      <c r="I5" s="15"/>
      <c r="J5" s="15"/>
      <c r="K5" s="59"/>
      <c r="L5" s="59"/>
      <c r="M5" s="59"/>
      <c r="N5" s="59"/>
      <c r="O5" s="59"/>
      <c r="P5" s="18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58"/>
      <c r="L6" s="58"/>
      <c r="M6" s="58"/>
      <c r="N6" s="58"/>
      <c r="O6" s="58"/>
      <c r="P6" s="14"/>
      <c r="Q6" s="13"/>
    </row>
    <row r="7" spans="1:18" s="210" customFormat="1" ht="32.450000000000003" customHeight="1" x14ac:dyDescent="0.2">
      <c r="A7" s="299" t="s">
        <v>11</v>
      </c>
      <c r="B7" s="299" t="s">
        <v>12</v>
      </c>
      <c r="C7" s="299" t="s">
        <v>13</v>
      </c>
      <c r="D7" s="299" t="s">
        <v>14</v>
      </c>
      <c r="E7" s="300" t="s">
        <v>15</v>
      </c>
      <c r="F7" s="300" t="s">
        <v>16</v>
      </c>
      <c r="G7" s="300" t="s">
        <v>17</v>
      </c>
      <c r="H7" s="300" t="s">
        <v>18</v>
      </c>
      <c r="I7" s="300" t="s">
        <v>6</v>
      </c>
      <c r="J7" s="300" t="s">
        <v>19</v>
      </c>
      <c r="K7" s="300">
        <v>1</v>
      </c>
      <c r="L7" s="300">
        <v>2</v>
      </c>
      <c r="M7" s="300">
        <v>3</v>
      </c>
      <c r="N7" s="300">
        <v>4</v>
      </c>
      <c r="O7" s="300">
        <v>5</v>
      </c>
      <c r="P7" s="300" t="s">
        <v>21</v>
      </c>
      <c r="Q7" s="301" t="s">
        <v>278</v>
      </c>
      <c r="R7" s="300" t="s">
        <v>20</v>
      </c>
    </row>
    <row r="8" spans="1:18" s="210" customFormat="1" ht="15.75" customHeight="1" x14ac:dyDescent="0.2">
      <c r="A8" s="26">
        <v>1</v>
      </c>
      <c r="B8" s="31" t="s">
        <v>766</v>
      </c>
      <c r="C8" s="31" t="s">
        <v>99</v>
      </c>
      <c r="D8" s="31" t="s">
        <v>327</v>
      </c>
      <c r="E8" s="139" t="s">
        <v>279</v>
      </c>
      <c r="F8" s="46">
        <v>39122</v>
      </c>
      <c r="G8" s="139" t="s">
        <v>3</v>
      </c>
      <c r="H8" s="31" t="s">
        <v>589</v>
      </c>
      <c r="I8" s="139">
        <v>11</v>
      </c>
      <c r="J8" s="31" t="s">
        <v>594</v>
      </c>
      <c r="K8" s="230">
        <v>7</v>
      </c>
      <c r="L8" s="230">
        <v>7</v>
      </c>
      <c r="M8" s="230">
        <v>7</v>
      </c>
      <c r="N8" s="230">
        <v>7</v>
      </c>
      <c r="O8" s="230">
        <v>3</v>
      </c>
      <c r="P8" s="139">
        <f t="shared" ref="P8:P39" si="0">SUM(K8:O8)</f>
        <v>31</v>
      </c>
      <c r="Q8" s="293">
        <f t="shared" ref="Q8:Q39" si="1">P8*100/35</f>
        <v>88.571428571428569</v>
      </c>
      <c r="R8" s="129" t="s">
        <v>844</v>
      </c>
    </row>
    <row r="9" spans="1:18" s="210" customFormat="1" ht="15.75" customHeight="1" x14ac:dyDescent="0.2">
      <c r="A9" s="26">
        <v>2</v>
      </c>
      <c r="B9" s="31" t="s">
        <v>797</v>
      </c>
      <c r="C9" s="31" t="s">
        <v>62</v>
      </c>
      <c r="D9" s="31" t="s">
        <v>560</v>
      </c>
      <c r="E9" s="139" t="s">
        <v>279</v>
      </c>
      <c r="F9" s="46">
        <v>38875</v>
      </c>
      <c r="G9" s="139" t="s">
        <v>3</v>
      </c>
      <c r="H9" s="31" t="s">
        <v>589</v>
      </c>
      <c r="I9" s="139">
        <v>11</v>
      </c>
      <c r="J9" s="31" t="s">
        <v>594</v>
      </c>
      <c r="K9" s="75">
        <v>0</v>
      </c>
      <c r="L9" s="75">
        <v>7</v>
      </c>
      <c r="M9" s="75">
        <v>7</v>
      </c>
      <c r="N9" s="75">
        <v>7</v>
      </c>
      <c r="O9" s="75">
        <v>7</v>
      </c>
      <c r="P9" s="139">
        <f t="shared" si="0"/>
        <v>28</v>
      </c>
      <c r="Q9" s="293">
        <f t="shared" si="1"/>
        <v>80</v>
      </c>
      <c r="R9" s="129" t="s">
        <v>10</v>
      </c>
    </row>
    <row r="10" spans="1:18" s="210" customFormat="1" ht="15.75" customHeight="1" x14ac:dyDescent="0.2">
      <c r="A10" s="26">
        <v>3</v>
      </c>
      <c r="B10" s="31" t="s">
        <v>620</v>
      </c>
      <c r="C10" s="31" t="s">
        <v>210</v>
      </c>
      <c r="D10" s="31" t="s">
        <v>30</v>
      </c>
      <c r="E10" s="139" t="s">
        <v>279</v>
      </c>
      <c r="F10" s="46">
        <v>38744</v>
      </c>
      <c r="G10" s="139" t="s">
        <v>3</v>
      </c>
      <c r="H10" s="31" t="s">
        <v>589</v>
      </c>
      <c r="I10" s="139">
        <v>11</v>
      </c>
      <c r="J10" s="31" t="s">
        <v>594</v>
      </c>
      <c r="K10" s="31">
        <v>7</v>
      </c>
      <c r="L10" s="31">
        <v>7</v>
      </c>
      <c r="M10" s="31">
        <v>7</v>
      </c>
      <c r="N10" s="31">
        <v>7</v>
      </c>
      <c r="O10" s="31">
        <v>0</v>
      </c>
      <c r="P10" s="139">
        <f t="shared" si="0"/>
        <v>28</v>
      </c>
      <c r="Q10" s="293">
        <f t="shared" si="1"/>
        <v>80</v>
      </c>
      <c r="R10" s="129" t="s">
        <v>10</v>
      </c>
    </row>
    <row r="11" spans="1:18" s="210" customFormat="1" ht="15.75" customHeight="1" x14ac:dyDescent="0.2">
      <c r="A11" s="26">
        <v>4</v>
      </c>
      <c r="B11" s="151" t="s">
        <v>799</v>
      </c>
      <c r="C11" s="151" t="s">
        <v>169</v>
      </c>
      <c r="D11" s="151" t="s">
        <v>77</v>
      </c>
      <c r="E11" s="139" t="s">
        <v>9</v>
      </c>
      <c r="F11" s="152">
        <v>38904</v>
      </c>
      <c r="G11" s="139" t="s">
        <v>3</v>
      </c>
      <c r="H11" s="230" t="s">
        <v>589</v>
      </c>
      <c r="I11" s="139">
        <v>11</v>
      </c>
      <c r="J11" s="230" t="s">
        <v>594</v>
      </c>
      <c r="K11" s="230">
        <v>7</v>
      </c>
      <c r="L11" s="230">
        <v>7</v>
      </c>
      <c r="M11" s="230">
        <v>7</v>
      </c>
      <c r="N11" s="230">
        <v>0</v>
      </c>
      <c r="O11" s="230">
        <v>7</v>
      </c>
      <c r="P11" s="139">
        <f t="shared" si="0"/>
        <v>28</v>
      </c>
      <c r="Q11" s="293">
        <f t="shared" si="1"/>
        <v>80</v>
      </c>
      <c r="R11" s="129" t="s">
        <v>10</v>
      </c>
    </row>
    <row r="12" spans="1:18" s="210" customFormat="1" ht="15.75" customHeight="1" x14ac:dyDescent="0.2">
      <c r="A12" s="26">
        <v>5</v>
      </c>
      <c r="B12" s="31" t="s">
        <v>765</v>
      </c>
      <c r="C12" s="31" t="s">
        <v>29</v>
      </c>
      <c r="D12" s="31" t="s">
        <v>60</v>
      </c>
      <c r="E12" s="139" t="s">
        <v>279</v>
      </c>
      <c r="F12" s="46">
        <v>38948</v>
      </c>
      <c r="G12" s="139" t="s">
        <v>3</v>
      </c>
      <c r="H12" s="31" t="s">
        <v>589</v>
      </c>
      <c r="I12" s="139">
        <v>11</v>
      </c>
      <c r="J12" s="31" t="s">
        <v>594</v>
      </c>
      <c r="K12" s="35">
        <v>7</v>
      </c>
      <c r="L12" s="35">
        <v>7</v>
      </c>
      <c r="M12" s="35">
        <v>7</v>
      </c>
      <c r="N12" s="35">
        <v>2</v>
      </c>
      <c r="O12" s="35">
        <v>3</v>
      </c>
      <c r="P12" s="139">
        <f t="shared" si="0"/>
        <v>26</v>
      </c>
      <c r="Q12" s="293">
        <f t="shared" si="1"/>
        <v>74.285714285714292</v>
      </c>
      <c r="R12" s="129" t="s">
        <v>10</v>
      </c>
    </row>
    <row r="13" spans="1:18" s="210" customFormat="1" ht="15.75" customHeight="1" x14ac:dyDescent="0.2">
      <c r="A13" s="26">
        <v>6</v>
      </c>
      <c r="B13" s="31" t="s">
        <v>795</v>
      </c>
      <c r="C13" s="31" t="s">
        <v>796</v>
      </c>
      <c r="D13" s="31" t="s">
        <v>27</v>
      </c>
      <c r="E13" s="139" t="s">
        <v>279</v>
      </c>
      <c r="F13" s="46">
        <v>39212</v>
      </c>
      <c r="G13" s="139" t="s">
        <v>3</v>
      </c>
      <c r="H13" s="31" t="s">
        <v>589</v>
      </c>
      <c r="I13" s="139">
        <v>11</v>
      </c>
      <c r="J13" s="31" t="s">
        <v>594</v>
      </c>
      <c r="K13" s="35">
        <v>0</v>
      </c>
      <c r="L13" s="35">
        <v>7</v>
      </c>
      <c r="M13" s="35">
        <v>7</v>
      </c>
      <c r="N13" s="35">
        <v>7</v>
      </c>
      <c r="O13" s="35">
        <v>3</v>
      </c>
      <c r="P13" s="139">
        <f t="shared" si="0"/>
        <v>24</v>
      </c>
      <c r="Q13" s="293">
        <f t="shared" si="1"/>
        <v>68.571428571428569</v>
      </c>
      <c r="R13" s="129" t="s">
        <v>10</v>
      </c>
    </row>
    <row r="14" spans="1:18" s="210" customFormat="1" ht="15.75" customHeight="1" x14ac:dyDescent="0.2">
      <c r="A14" s="26">
        <v>7</v>
      </c>
      <c r="B14" s="26" t="s">
        <v>179</v>
      </c>
      <c r="C14" s="26" t="s">
        <v>302</v>
      </c>
      <c r="D14" s="26" t="s">
        <v>150</v>
      </c>
      <c r="E14" s="139" t="s">
        <v>9</v>
      </c>
      <c r="F14" s="45">
        <v>39144</v>
      </c>
      <c r="G14" s="139" t="s">
        <v>3</v>
      </c>
      <c r="H14" s="291" t="s">
        <v>375</v>
      </c>
      <c r="I14" s="139">
        <v>11</v>
      </c>
      <c r="J14" s="35" t="s">
        <v>604</v>
      </c>
      <c r="K14" s="35">
        <v>7</v>
      </c>
      <c r="L14" s="35">
        <v>7</v>
      </c>
      <c r="M14" s="35">
        <v>0</v>
      </c>
      <c r="N14" s="35">
        <v>7</v>
      </c>
      <c r="O14" s="35">
        <v>3</v>
      </c>
      <c r="P14" s="139">
        <f t="shared" si="0"/>
        <v>24</v>
      </c>
      <c r="Q14" s="293">
        <f t="shared" si="1"/>
        <v>68.571428571428569</v>
      </c>
      <c r="R14" s="129" t="s">
        <v>10</v>
      </c>
    </row>
    <row r="15" spans="1:18" s="210" customFormat="1" ht="15.75" customHeight="1" x14ac:dyDescent="0.2">
      <c r="A15" s="26">
        <v>8</v>
      </c>
      <c r="B15" s="26" t="s">
        <v>750</v>
      </c>
      <c r="C15" s="26" t="s">
        <v>356</v>
      </c>
      <c r="D15" s="26" t="s">
        <v>221</v>
      </c>
      <c r="E15" s="139" t="s">
        <v>9</v>
      </c>
      <c r="F15" s="41">
        <v>38996</v>
      </c>
      <c r="G15" s="139" t="s">
        <v>3</v>
      </c>
      <c r="H15" s="35" t="s">
        <v>231</v>
      </c>
      <c r="I15" s="139">
        <v>11</v>
      </c>
      <c r="J15" s="35" t="s">
        <v>802</v>
      </c>
      <c r="K15" s="74">
        <v>0</v>
      </c>
      <c r="L15" s="74">
        <v>7</v>
      </c>
      <c r="M15" s="74">
        <v>7</v>
      </c>
      <c r="N15" s="74">
        <v>7</v>
      </c>
      <c r="O15" s="74">
        <v>0</v>
      </c>
      <c r="P15" s="139">
        <f t="shared" si="0"/>
        <v>21</v>
      </c>
      <c r="Q15" s="293">
        <f t="shared" si="1"/>
        <v>60</v>
      </c>
      <c r="R15" s="129" t="s">
        <v>10</v>
      </c>
    </row>
    <row r="16" spans="1:18" s="210" customFormat="1" ht="15.75" customHeight="1" x14ac:dyDescent="0.2">
      <c r="A16" s="26">
        <v>9</v>
      </c>
      <c r="B16" s="37" t="s">
        <v>789</v>
      </c>
      <c r="C16" s="37" t="s">
        <v>351</v>
      </c>
      <c r="D16" s="37" t="s">
        <v>120</v>
      </c>
      <c r="E16" s="139" t="s">
        <v>279</v>
      </c>
      <c r="F16" s="152">
        <v>38890</v>
      </c>
      <c r="G16" s="139" t="s">
        <v>3</v>
      </c>
      <c r="H16" s="74" t="s">
        <v>234</v>
      </c>
      <c r="I16" s="139">
        <v>11</v>
      </c>
      <c r="J16" s="31" t="s">
        <v>595</v>
      </c>
      <c r="K16" s="31">
        <v>7</v>
      </c>
      <c r="L16" s="31">
        <v>0</v>
      </c>
      <c r="M16" s="31">
        <v>7</v>
      </c>
      <c r="N16" s="31">
        <v>7</v>
      </c>
      <c r="O16" s="31">
        <v>0</v>
      </c>
      <c r="P16" s="139">
        <f t="shared" si="0"/>
        <v>21</v>
      </c>
      <c r="Q16" s="293">
        <f t="shared" si="1"/>
        <v>60</v>
      </c>
      <c r="R16" s="129" t="s">
        <v>10</v>
      </c>
    </row>
    <row r="17" spans="1:18" s="210" customFormat="1" ht="15.75" customHeight="1" x14ac:dyDescent="0.2">
      <c r="A17" s="26">
        <v>10</v>
      </c>
      <c r="B17" s="139" t="s">
        <v>780</v>
      </c>
      <c r="C17" s="139" t="s">
        <v>781</v>
      </c>
      <c r="D17" s="139" t="s">
        <v>782</v>
      </c>
      <c r="E17" s="139" t="s">
        <v>9</v>
      </c>
      <c r="F17" s="129" t="s">
        <v>801</v>
      </c>
      <c r="G17" s="139" t="s">
        <v>3</v>
      </c>
      <c r="H17" s="31" t="s">
        <v>588</v>
      </c>
      <c r="I17" s="139">
        <v>11</v>
      </c>
      <c r="J17" s="75" t="s">
        <v>592</v>
      </c>
      <c r="K17" s="35">
        <v>7</v>
      </c>
      <c r="L17" s="35">
        <v>7</v>
      </c>
      <c r="M17" s="35">
        <v>0</v>
      </c>
      <c r="N17" s="35">
        <v>7</v>
      </c>
      <c r="O17" s="35">
        <v>0</v>
      </c>
      <c r="P17" s="139">
        <f t="shared" si="0"/>
        <v>21</v>
      </c>
      <c r="Q17" s="293">
        <f t="shared" si="1"/>
        <v>60</v>
      </c>
      <c r="R17" s="129" t="s">
        <v>10</v>
      </c>
    </row>
    <row r="18" spans="1:18" s="210" customFormat="1" ht="15.75" customHeight="1" x14ac:dyDescent="0.2">
      <c r="A18" s="26">
        <v>11</v>
      </c>
      <c r="B18" s="139" t="s">
        <v>764</v>
      </c>
      <c r="C18" s="139" t="s">
        <v>399</v>
      </c>
      <c r="D18" s="139" t="s">
        <v>710</v>
      </c>
      <c r="E18" s="139" t="s">
        <v>9</v>
      </c>
      <c r="F18" s="153">
        <v>39033</v>
      </c>
      <c r="G18" s="139" t="s">
        <v>3</v>
      </c>
      <c r="H18" s="31" t="s">
        <v>588</v>
      </c>
      <c r="I18" s="139">
        <v>11</v>
      </c>
      <c r="J18" s="75" t="s">
        <v>592</v>
      </c>
      <c r="K18" s="31">
        <v>0</v>
      </c>
      <c r="L18" s="31">
        <v>0</v>
      </c>
      <c r="M18" s="31">
        <v>7</v>
      </c>
      <c r="N18" s="31">
        <v>7</v>
      </c>
      <c r="O18" s="31">
        <v>7</v>
      </c>
      <c r="P18" s="139">
        <f t="shared" si="0"/>
        <v>21</v>
      </c>
      <c r="Q18" s="293">
        <f t="shared" si="1"/>
        <v>60</v>
      </c>
      <c r="R18" s="129" t="s">
        <v>10</v>
      </c>
    </row>
    <row r="19" spans="1:18" ht="15.75" customHeight="1" x14ac:dyDescent="0.2">
      <c r="A19" s="26">
        <v>12</v>
      </c>
      <c r="B19" s="31" t="s">
        <v>173</v>
      </c>
      <c r="C19" s="31" t="s">
        <v>698</v>
      </c>
      <c r="D19" s="31" t="s">
        <v>694</v>
      </c>
      <c r="E19" s="139" t="s">
        <v>279</v>
      </c>
      <c r="F19" s="46">
        <v>39199</v>
      </c>
      <c r="G19" s="139" t="s">
        <v>3</v>
      </c>
      <c r="H19" s="31" t="s">
        <v>589</v>
      </c>
      <c r="I19" s="139">
        <v>11</v>
      </c>
      <c r="J19" s="31" t="s">
        <v>594</v>
      </c>
      <c r="K19" s="31">
        <v>7</v>
      </c>
      <c r="L19" s="31">
        <v>0</v>
      </c>
      <c r="M19" s="31">
        <v>7</v>
      </c>
      <c r="N19" s="31">
        <v>0</v>
      </c>
      <c r="O19" s="31">
        <v>3</v>
      </c>
      <c r="P19" s="139">
        <f t="shared" si="0"/>
        <v>17</v>
      </c>
      <c r="Q19" s="293">
        <f t="shared" si="1"/>
        <v>48.571428571428569</v>
      </c>
      <c r="R19" s="129"/>
    </row>
    <row r="20" spans="1:18" ht="15.75" customHeight="1" x14ac:dyDescent="0.2">
      <c r="A20" s="26">
        <v>13</v>
      </c>
      <c r="B20" s="74" t="s">
        <v>754</v>
      </c>
      <c r="C20" s="74" t="s">
        <v>185</v>
      </c>
      <c r="D20" s="74" t="s">
        <v>755</v>
      </c>
      <c r="E20" s="139" t="s">
        <v>9</v>
      </c>
      <c r="F20" s="89">
        <v>39084</v>
      </c>
      <c r="G20" s="139" t="s">
        <v>3</v>
      </c>
      <c r="H20" s="74" t="s">
        <v>234</v>
      </c>
      <c r="I20" s="139">
        <v>11</v>
      </c>
      <c r="J20" s="74" t="s">
        <v>599</v>
      </c>
      <c r="K20" s="74">
        <v>7</v>
      </c>
      <c r="L20" s="74">
        <v>0</v>
      </c>
      <c r="M20" s="74">
        <v>0</v>
      </c>
      <c r="N20" s="74">
        <v>7</v>
      </c>
      <c r="O20" s="74">
        <v>0</v>
      </c>
      <c r="P20" s="139">
        <f t="shared" si="0"/>
        <v>14</v>
      </c>
      <c r="Q20" s="293">
        <f t="shared" si="1"/>
        <v>40</v>
      </c>
      <c r="R20" s="129"/>
    </row>
    <row r="21" spans="1:18" ht="15.75" customHeight="1" x14ac:dyDescent="0.2">
      <c r="A21" s="26">
        <v>14</v>
      </c>
      <c r="B21" s="227" t="s">
        <v>222</v>
      </c>
      <c r="C21" s="227" t="s">
        <v>653</v>
      </c>
      <c r="D21" s="227" t="s">
        <v>800</v>
      </c>
      <c r="E21" s="139" t="s">
        <v>9</v>
      </c>
      <c r="F21" s="228">
        <v>39303</v>
      </c>
      <c r="G21" s="139" t="s">
        <v>3</v>
      </c>
      <c r="H21" s="229" t="s">
        <v>383</v>
      </c>
      <c r="I21" s="139">
        <v>11</v>
      </c>
      <c r="J21" s="230" t="s">
        <v>805</v>
      </c>
      <c r="K21" s="74">
        <v>7</v>
      </c>
      <c r="L21" s="74">
        <v>0</v>
      </c>
      <c r="M21" s="74">
        <v>7</v>
      </c>
      <c r="N21" s="74">
        <v>0</v>
      </c>
      <c r="O21" s="74">
        <v>0</v>
      </c>
      <c r="P21" s="139">
        <f t="shared" si="0"/>
        <v>14</v>
      </c>
      <c r="Q21" s="293">
        <f t="shared" si="1"/>
        <v>40</v>
      </c>
      <c r="R21" s="129"/>
    </row>
    <row r="22" spans="1:18" ht="15.75" customHeight="1" x14ac:dyDescent="0.2">
      <c r="A22" s="26">
        <v>15</v>
      </c>
      <c r="B22" s="151" t="s">
        <v>779</v>
      </c>
      <c r="C22" s="151" t="s">
        <v>46</v>
      </c>
      <c r="D22" s="151" t="s">
        <v>108</v>
      </c>
      <c r="E22" s="139" t="s">
        <v>279</v>
      </c>
      <c r="F22" s="152">
        <v>38836</v>
      </c>
      <c r="G22" s="139" t="s">
        <v>3</v>
      </c>
      <c r="H22" s="74" t="s">
        <v>234</v>
      </c>
      <c r="I22" s="139">
        <v>11</v>
      </c>
      <c r="J22" s="31" t="s">
        <v>595</v>
      </c>
      <c r="K22" s="75">
        <v>0</v>
      </c>
      <c r="L22" s="75">
        <v>7</v>
      </c>
      <c r="M22" s="75">
        <v>0</v>
      </c>
      <c r="N22" s="75">
        <v>7</v>
      </c>
      <c r="O22" s="75">
        <v>0</v>
      </c>
      <c r="P22" s="139">
        <f t="shared" si="0"/>
        <v>14</v>
      </c>
      <c r="Q22" s="293">
        <f t="shared" si="1"/>
        <v>40</v>
      </c>
      <c r="R22" s="129"/>
    </row>
    <row r="23" spans="1:18" ht="15.75" customHeight="1" x14ac:dyDescent="0.2">
      <c r="A23" s="26">
        <v>16</v>
      </c>
      <c r="B23" s="83" t="s">
        <v>767</v>
      </c>
      <c r="C23" s="83" t="s">
        <v>84</v>
      </c>
      <c r="D23" s="83" t="s">
        <v>172</v>
      </c>
      <c r="E23" s="139" t="s">
        <v>9</v>
      </c>
      <c r="F23" s="79">
        <v>38758</v>
      </c>
      <c r="G23" s="139" t="s">
        <v>3</v>
      </c>
      <c r="H23" s="39" t="s">
        <v>237</v>
      </c>
      <c r="I23" s="139">
        <v>11</v>
      </c>
      <c r="J23" s="39" t="s">
        <v>598</v>
      </c>
      <c r="K23" s="74">
        <v>0</v>
      </c>
      <c r="L23" s="74">
        <v>7</v>
      </c>
      <c r="M23" s="74">
        <v>7</v>
      </c>
      <c r="N23" s="74">
        <v>0</v>
      </c>
      <c r="O23" s="74">
        <v>0</v>
      </c>
      <c r="P23" s="139">
        <f t="shared" si="0"/>
        <v>14</v>
      </c>
      <c r="Q23" s="293">
        <f t="shared" si="1"/>
        <v>40</v>
      </c>
      <c r="R23" s="129"/>
    </row>
    <row r="24" spans="1:18" ht="15.75" customHeight="1" x14ac:dyDescent="0.2">
      <c r="A24" s="26">
        <v>17</v>
      </c>
      <c r="B24" s="74" t="s">
        <v>80</v>
      </c>
      <c r="C24" s="74" t="s">
        <v>119</v>
      </c>
      <c r="D24" s="74" t="s">
        <v>619</v>
      </c>
      <c r="E24" s="139" t="s">
        <v>279</v>
      </c>
      <c r="F24" s="89">
        <v>38979</v>
      </c>
      <c r="G24" s="139" t="s">
        <v>3</v>
      </c>
      <c r="H24" s="74" t="s">
        <v>234</v>
      </c>
      <c r="I24" s="139">
        <v>11</v>
      </c>
      <c r="J24" s="74" t="s">
        <v>599</v>
      </c>
      <c r="K24" s="31">
        <v>0</v>
      </c>
      <c r="L24" s="31">
        <v>7</v>
      </c>
      <c r="M24" s="31">
        <v>7</v>
      </c>
      <c r="N24" s="31">
        <v>0</v>
      </c>
      <c r="O24" s="31">
        <v>0</v>
      </c>
      <c r="P24" s="139">
        <f t="shared" si="0"/>
        <v>14</v>
      </c>
      <c r="Q24" s="293">
        <f t="shared" si="1"/>
        <v>40</v>
      </c>
      <c r="R24" s="129"/>
    </row>
    <row r="25" spans="1:18" ht="15.75" customHeight="1" x14ac:dyDescent="0.2">
      <c r="A25" s="26">
        <v>18</v>
      </c>
      <c r="B25" s="74" t="s">
        <v>787</v>
      </c>
      <c r="C25" s="74" t="s">
        <v>158</v>
      </c>
      <c r="D25" s="74" t="s">
        <v>788</v>
      </c>
      <c r="E25" s="288" t="s">
        <v>279</v>
      </c>
      <c r="F25" s="89">
        <v>38919</v>
      </c>
      <c r="G25" s="288" t="s">
        <v>3</v>
      </c>
      <c r="H25" s="74" t="s">
        <v>234</v>
      </c>
      <c r="I25" s="288">
        <v>11</v>
      </c>
      <c r="J25" s="74" t="s">
        <v>599</v>
      </c>
      <c r="K25" s="31">
        <v>0</v>
      </c>
      <c r="L25" s="31">
        <v>7</v>
      </c>
      <c r="M25" s="31">
        <v>0</v>
      </c>
      <c r="N25" s="31">
        <v>0</v>
      </c>
      <c r="O25" s="31">
        <v>3</v>
      </c>
      <c r="P25" s="288">
        <f t="shared" si="0"/>
        <v>10</v>
      </c>
      <c r="Q25" s="289">
        <f t="shared" si="1"/>
        <v>28.571428571428573</v>
      </c>
      <c r="R25" s="290"/>
    </row>
    <row r="26" spans="1:18" ht="15.75" customHeight="1" x14ac:dyDescent="0.2">
      <c r="A26" s="26">
        <v>19</v>
      </c>
      <c r="B26" s="75" t="s">
        <v>408</v>
      </c>
      <c r="C26" s="75" t="s">
        <v>772</v>
      </c>
      <c r="D26" s="75" t="s">
        <v>773</v>
      </c>
      <c r="E26" s="288" t="s">
        <v>279</v>
      </c>
      <c r="F26" s="50">
        <v>38933</v>
      </c>
      <c r="G26" s="288" t="s">
        <v>3</v>
      </c>
      <c r="H26" s="39" t="s">
        <v>232</v>
      </c>
      <c r="I26" s="288">
        <v>11</v>
      </c>
      <c r="J26" s="31" t="s">
        <v>394</v>
      </c>
      <c r="K26" s="31">
        <v>0</v>
      </c>
      <c r="L26" s="31">
        <v>7</v>
      </c>
      <c r="M26" s="31">
        <v>0</v>
      </c>
      <c r="N26" s="31">
        <v>0</v>
      </c>
      <c r="O26" s="31">
        <v>3</v>
      </c>
      <c r="P26" s="288">
        <f t="shared" si="0"/>
        <v>10</v>
      </c>
      <c r="Q26" s="289">
        <f t="shared" si="1"/>
        <v>28.571428571428573</v>
      </c>
      <c r="R26" s="290"/>
    </row>
    <row r="27" spans="1:18" ht="15.75" customHeight="1" x14ac:dyDescent="0.2">
      <c r="A27" s="26">
        <v>20</v>
      </c>
      <c r="B27" s="74" t="s">
        <v>402</v>
      </c>
      <c r="C27" s="74" t="s">
        <v>81</v>
      </c>
      <c r="D27" s="74" t="s">
        <v>27</v>
      </c>
      <c r="E27" s="288" t="s">
        <v>279</v>
      </c>
      <c r="F27" s="89">
        <v>39034</v>
      </c>
      <c r="G27" s="288" t="s">
        <v>3</v>
      </c>
      <c r="H27" s="74" t="s">
        <v>234</v>
      </c>
      <c r="I27" s="288">
        <v>11</v>
      </c>
      <c r="J27" s="74" t="s">
        <v>599</v>
      </c>
      <c r="K27" s="31">
        <v>7</v>
      </c>
      <c r="L27" s="31">
        <v>0</v>
      </c>
      <c r="M27" s="31">
        <v>0</v>
      </c>
      <c r="N27" s="31">
        <v>0</v>
      </c>
      <c r="O27" s="31">
        <v>3</v>
      </c>
      <c r="P27" s="288">
        <f t="shared" si="0"/>
        <v>10</v>
      </c>
      <c r="Q27" s="289">
        <f t="shared" si="1"/>
        <v>28.571428571428573</v>
      </c>
      <c r="R27" s="290"/>
    </row>
    <row r="28" spans="1:18" ht="15.75" customHeight="1" x14ac:dyDescent="0.2">
      <c r="A28" s="26">
        <v>21</v>
      </c>
      <c r="B28" s="37" t="s">
        <v>340</v>
      </c>
      <c r="C28" s="37" t="s">
        <v>401</v>
      </c>
      <c r="D28" s="37" t="s">
        <v>221</v>
      </c>
      <c r="E28" s="288" t="s">
        <v>9</v>
      </c>
      <c r="F28" s="43">
        <v>39042</v>
      </c>
      <c r="G28" s="288" t="s">
        <v>3</v>
      </c>
      <c r="H28" s="74" t="s">
        <v>234</v>
      </c>
      <c r="I28" s="288">
        <v>11</v>
      </c>
      <c r="J28" s="31" t="s">
        <v>595</v>
      </c>
      <c r="K28" s="31">
        <v>0</v>
      </c>
      <c r="L28" s="31">
        <v>7</v>
      </c>
      <c r="M28" s="31">
        <v>2</v>
      </c>
      <c r="N28" s="31">
        <v>0</v>
      </c>
      <c r="O28" s="31">
        <v>0</v>
      </c>
      <c r="P28" s="288">
        <f t="shared" si="0"/>
        <v>9</v>
      </c>
      <c r="Q28" s="289">
        <f t="shared" si="1"/>
        <v>25.714285714285715</v>
      </c>
      <c r="R28" s="290"/>
    </row>
    <row r="29" spans="1:18" ht="15.75" customHeight="1" x14ac:dyDescent="0.2">
      <c r="A29" s="26">
        <v>22</v>
      </c>
      <c r="B29" s="37" t="s">
        <v>774</v>
      </c>
      <c r="C29" s="37" t="s">
        <v>775</v>
      </c>
      <c r="D29" s="37" t="s">
        <v>131</v>
      </c>
      <c r="E29" s="288" t="s">
        <v>9</v>
      </c>
      <c r="F29" s="43">
        <v>38918</v>
      </c>
      <c r="G29" s="288" t="s">
        <v>3</v>
      </c>
      <c r="H29" s="74" t="s">
        <v>234</v>
      </c>
      <c r="I29" s="288">
        <v>11</v>
      </c>
      <c r="J29" s="31" t="s">
        <v>595</v>
      </c>
      <c r="K29" s="74">
        <v>0</v>
      </c>
      <c r="L29" s="74">
        <v>0</v>
      </c>
      <c r="M29" s="74">
        <v>0</v>
      </c>
      <c r="N29" s="74">
        <v>7</v>
      </c>
      <c r="O29" s="74">
        <v>0</v>
      </c>
      <c r="P29" s="288">
        <f t="shared" si="0"/>
        <v>7</v>
      </c>
      <c r="Q29" s="289">
        <f t="shared" si="1"/>
        <v>20</v>
      </c>
      <c r="R29" s="290"/>
    </row>
    <row r="30" spans="1:18" ht="15.75" customHeight="1" x14ac:dyDescent="0.2">
      <c r="A30" s="26">
        <v>23</v>
      </c>
      <c r="B30" s="74" t="s">
        <v>746</v>
      </c>
      <c r="C30" s="74" t="s">
        <v>747</v>
      </c>
      <c r="D30" s="74" t="s">
        <v>213</v>
      </c>
      <c r="E30" s="288" t="s">
        <v>9</v>
      </c>
      <c r="F30" s="89">
        <v>39161</v>
      </c>
      <c r="G30" s="288" t="s">
        <v>3</v>
      </c>
      <c r="H30" s="74" t="s">
        <v>234</v>
      </c>
      <c r="I30" s="288">
        <v>11</v>
      </c>
      <c r="J30" s="74" t="s">
        <v>599</v>
      </c>
      <c r="K30" s="35">
        <v>7</v>
      </c>
      <c r="L30" s="35">
        <v>0</v>
      </c>
      <c r="M30" s="35">
        <v>0</v>
      </c>
      <c r="N30" s="35">
        <v>0</v>
      </c>
      <c r="O30" s="35">
        <v>0</v>
      </c>
      <c r="P30" s="288">
        <f t="shared" si="0"/>
        <v>7</v>
      </c>
      <c r="Q30" s="289">
        <f t="shared" si="1"/>
        <v>20</v>
      </c>
      <c r="R30" s="290"/>
    </row>
    <row r="31" spans="1:18" ht="15.75" customHeight="1" x14ac:dyDescent="0.2">
      <c r="A31" s="26">
        <v>24</v>
      </c>
      <c r="B31" s="74" t="s">
        <v>549</v>
      </c>
      <c r="C31" s="74" t="s">
        <v>757</v>
      </c>
      <c r="D31" s="74" t="s">
        <v>33</v>
      </c>
      <c r="E31" s="288" t="s">
        <v>279</v>
      </c>
      <c r="F31" s="89">
        <v>38771</v>
      </c>
      <c r="G31" s="288" t="s">
        <v>3</v>
      </c>
      <c r="H31" s="74" t="s">
        <v>234</v>
      </c>
      <c r="I31" s="288">
        <v>11</v>
      </c>
      <c r="J31" s="74" t="s">
        <v>599</v>
      </c>
      <c r="K31" s="39">
        <v>7</v>
      </c>
      <c r="L31" s="39">
        <v>0</v>
      </c>
      <c r="M31" s="39">
        <v>0</v>
      </c>
      <c r="N31" s="39">
        <v>0</v>
      </c>
      <c r="O31" s="39">
        <v>0</v>
      </c>
      <c r="P31" s="288">
        <f t="shared" si="0"/>
        <v>7</v>
      </c>
      <c r="Q31" s="289">
        <f t="shared" si="1"/>
        <v>20</v>
      </c>
      <c r="R31" s="290"/>
    </row>
    <row r="32" spans="1:18" ht="15.75" customHeight="1" x14ac:dyDescent="0.2">
      <c r="A32" s="26">
        <v>25</v>
      </c>
      <c r="B32" s="37" t="s">
        <v>758</v>
      </c>
      <c r="C32" s="37" t="s">
        <v>418</v>
      </c>
      <c r="D32" s="37" t="s">
        <v>655</v>
      </c>
      <c r="E32" s="288" t="s">
        <v>9</v>
      </c>
      <c r="F32" s="78">
        <v>38936</v>
      </c>
      <c r="G32" s="288" t="s">
        <v>3</v>
      </c>
      <c r="H32" s="74" t="s">
        <v>234</v>
      </c>
      <c r="I32" s="288">
        <v>11</v>
      </c>
      <c r="J32" s="31" t="s">
        <v>595</v>
      </c>
      <c r="K32" s="35">
        <v>0</v>
      </c>
      <c r="L32" s="35">
        <v>0</v>
      </c>
      <c r="M32" s="35">
        <v>7</v>
      </c>
      <c r="N32" s="35">
        <v>0</v>
      </c>
      <c r="O32" s="35">
        <v>0</v>
      </c>
      <c r="P32" s="288">
        <f t="shared" si="0"/>
        <v>7</v>
      </c>
      <c r="Q32" s="289">
        <f t="shared" si="1"/>
        <v>20</v>
      </c>
      <c r="R32" s="290"/>
    </row>
    <row r="33" spans="1:18" ht="15.75" customHeight="1" x14ac:dyDescent="0.2">
      <c r="A33" s="26">
        <v>26</v>
      </c>
      <c r="B33" s="74" t="s">
        <v>129</v>
      </c>
      <c r="C33" s="74" t="s">
        <v>310</v>
      </c>
      <c r="D33" s="74" t="s">
        <v>139</v>
      </c>
      <c r="E33" s="288" t="s">
        <v>9</v>
      </c>
      <c r="F33" s="89">
        <v>39034</v>
      </c>
      <c r="G33" s="288" t="s">
        <v>3</v>
      </c>
      <c r="H33" s="35" t="s">
        <v>237</v>
      </c>
      <c r="I33" s="288">
        <v>11</v>
      </c>
      <c r="J33" s="39" t="s">
        <v>598</v>
      </c>
      <c r="K33" s="31">
        <v>7</v>
      </c>
      <c r="L33" s="31">
        <v>0</v>
      </c>
      <c r="M33" s="31">
        <v>0</v>
      </c>
      <c r="N33" s="31">
        <v>0</v>
      </c>
      <c r="O33" s="31">
        <v>0</v>
      </c>
      <c r="P33" s="288">
        <f t="shared" si="0"/>
        <v>7</v>
      </c>
      <c r="Q33" s="289">
        <f t="shared" si="1"/>
        <v>20</v>
      </c>
      <c r="R33" s="290"/>
    </row>
    <row r="34" spans="1:18" ht="15.75" customHeight="1" x14ac:dyDescent="0.2">
      <c r="A34" s="26">
        <v>27</v>
      </c>
      <c r="B34" s="37" t="s">
        <v>777</v>
      </c>
      <c r="C34" s="37" t="s">
        <v>778</v>
      </c>
      <c r="D34" s="37" t="s">
        <v>545</v>
      </c>
      <c r="E34" s="288" t="s">
        <v>9</v>
      </c>
      <c r="F34" s="78">
        <v>38840</v>
      </c>
      <c r="G34" s="288" t="s">
        <v>3</v>
      </c>
      <c r="H34" s="74" t="s">
        <v>234</v>
      </c>
      <c r="I34" s="288">
        <v>11</v>
      </c>
      <c r="J34" s="31" t="s">
        <v>595</v>
      </c>
      <c r="K34" s="75">
        <v>0</v>
      </c>
      <c r="L34" s="75">
        <v>0</v>
      </c>
      <c r="M34" s="75">
        <v>0</v>
      </c>
      <c r="N34" s="75">
        <v>7</v>
      </c>
      <c r="O34" s="75">
        <v>0</v>
      </c>
      <c r="P34" s="288">
        <f t="shared" si="0"/>
        <v>7</v>
      </c>
      <c r="Q34" s="289">
        <f t="shared" si="1"/>
        <v>20</v>
      </c>
      <c r="R34" s="290"/>
    </row>
    <row r="35" spans="1:18" ht="15.75" customHeight="1" x14ac:dyDescent="0.2">
      <c r="A35" s="26">
        <v>28</v>
      </c>
      <c r="B35" s="31" t="s">
        <v>129</v>
      </c>
      <c r="C35" s="31" t="s">
        <v>477</v>
      </c>
      <c r="D35" s="31" t="s">
        <v>303</v>
      </c>
      <c r="E35" s="288" t="s">
        <v>9</v>
      </c>
      <c r="F35" s="46">
        <v>39083</v>
      </c>
      <c r="G35" s="288" t="s">
        <v>3</v>
      </c>
      <c r="H35" s="31" t="s">
        <v>589</v>
      </c>
      <c r="I35" s="288">
        <v>11</v>
      </c>
      <c r="J35" s="31" t="s">
        <v>594</v>
      </c>
      <c r="K35" s="31">
        <v>0</v>
      </c>
      <c r="L35" s="31">
        <v>0</v>
      </c>
      <c r="M35" s="31">
        <v>0</v>
      </c>
      <c r="N35" s="31">
        <v>0</v>
      </c>
      <c r="O35" s="31">
        <v>3</v>
      </c>
      <c r="P35" s="288">
        <f t="shared" si="0"/>
        <v>3</v>
      </c>
      <c r="Q35" s="289">
        <f t="shared" si="1"/>
        <v>8.5714285714285712</v>
      </c>
      <c r="R35" s="290"/>
    </row>
    <row r="36" spans="1:18" ht="15.75" customHeight="1" x14ac:dyDescent="0.2">
      <c r="A36" s="26">
        <v>29</v>
      </c>
      <c r="B36" s="74" t="s">
        <v>748</v>
      </c>
      <c r="C36" s="74" t="s">
        <v>429</v>
      </c>
      <c r="D36" s="74" t="s">
        <v>30</v>
      </c>
      <c r="E36" s="288" t="s">
        <v>279</v>
      </c>
      <c r="F36" s="89">
        <v>38881</v>
      </c>
      <c r="G36" s="288" t="s">
        <v>3</v>
      </c>
      <c r="H36" s="74" t="s">
        <v>234</v>
      </c>
      <c r="I36" s="288">
        <v>11</v>
      </c>
      <c r="J36" s="74" t="s">
        <v>599</v>
      </c>
      <c r="K36" s="31">
        <v>0</v>
      </c>
      <c r="L36" s="31">
        <v>0</v>
      </c>
      <c r="M36" s="31">
        <v>0</v>
      </c>
      <c r="N36" s="31">
        <v>0</v>
      </c>
      <c r="O36" s="31">
        <v>3</v>
      </c>
      <c r="P36" s="288">
        <f t="shared" si="0"/>
        <v>3</v>
      </c>
      <c r="Q36" s="289">
        <f t="shared" si="1"/>
        <v>8.5714285714285712</v>
      </c>
      <c r="R36" s="290"/>
    </row>
    <row r="37" spans="1:18" ht="15.75" customHeight="1" x14ac:dyDescent="0.2">
      <c r="A37" s="26">
        <v>30</v>
      </c>
      <c r="B37" s="290" t="s">
        <v>845</v>
      </c>
      <c r="C37" s="290" t="s">
        <v>29</v>
      </c>
      <c r="D37" s="290" t="s">
        <v>109</v>
      </c>
      <c r="E37" s="204" t="s">
        <v>279</v>
      </c>
      <c r="F37" s="153">
        <v>39200</v>
      </c>
      <c r="G37" s="288" t="s">
        <v>3</v>
      </c>
      <c r="H37" s="74" t="s">
        <v>234</v>
      </c>
      <c r="I37" s="288">
        <v>11</v>
      </c>
      <c r="J37" s="74" t="s">
        <v>599</v>
      </c>
      <c r="K37" s="290">
        <v>0</v>
      </c>
      <c r="L37" s="290">
        <v>0</v>
      </c>
      <c r="M37" s="290">
        <v>0</v>
      </c>
      <c r="N37" s="290">
        <v>0</v>
      </c>
      <c r="O37" s="290">
        <v>3</v>
      </c>
      <c r="P37" s="288">
        <f t="shared" si="0"/>
        <v>3</v>
      </c>
      <c r="Q37" s="289">
        <f t="shared" si="1"/>
        <v>8.5714285714285712</v>
      </c>
      <c r="R37" s="290"/>
    </row>
    <row r="38" spans="1:18" ht="15.75" customHeight="1" x14ac:dyDescent="0.2">
      <c r="A38" s="26">
        <v>31</v>
      </c>
      <c r="B38" s="37" t="s">
        <v>756</v>
      </c>
      <c r="C38" s="37" t="s">
        <v>125</v>
      </c>
      <c r="D38" s="37" t="s">
        <v>655</v>
      </c>
      <c r="E38" s="288" t="s">
        <v>9</v>
      </c>
      <c r="F38" s="43">
        <v>38833</v>
      </c>
      <c r="G38" s="288" t="s">
        <v>3</v>
      </c>
      <c r="H38" s="74" t="s">
        <v>234</v>
      </c>
      <c r="I38" s="288">
        <v>11</v>
      </c>
      <c r="J38" s="31" t="s">
        <v>595</v>
      </c>
      <c r="K38" s="35">
        <v>0</v>
      </c>
      <c r="L38" s="35">
        <v>0</v>
      </c>
      <c r="M38" s="35">
        <v>0</v>
      </c>
      <c r="N38" s="35">
        <v>2</v>
      </c>
      <c r="O38" s="35">
        <v>0</v>
      </c>
      <c r="P38" s="288">
        <f t="shared" si="0"/>
        <v>2</v>
      </c>
      <c r="Q38" s="289">
        <f t="shared" si="1"/>
        <v>5.7142857142857144</v>
      </c>
      <c r="R38" s="290"/>
    </row>
    <row r="39" spans="1:18" ht="15.75" customHeight="1" x14ac:dyDescent="0.2">
      <c r="A39" s="26">
        <v>32</v>
      </c>
      <c r="B39" s="26" t="s">
        <v>785</v>
      </c>
      <c r="C39" s="26" t="s">
        <v>323</v>
      </c>
      <c r="D39" s="26" t="s">
        <v>50</v>
      </c>
      <c r="E39" s="288" t="s">
        <v>279</v>
      </c>
      <c r="F39" s="41">
        <v>39005</v>
      </c>
      <c r="G39" s="288" t="s">
        <v>3</v>
      </c>
      <c r="H39" s="35" t="s">
        <v>243</v>
      </c>
      <c r="I39" s="288">
        <v>11</v>
      </c>
      <c r="J39" s="35" t="s">
        <v>803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288">
        <f t="shared" si="0"/>
        <v>0</v>
      </c>
      <c r="Q39" s="289">
        <f t="shared" si="1"/>
        <v>0</v>
      </c>
      <c r="R39" s="290"/>
    </row>
    <row r="40" spans="1:18" ht="15.75" customHeight="1" x14ac:dyDescent="0.2">
      <c r="A40" s="26">
        <v>33</v>
      </c>
      <c r="B40" s="31" t="s">
        <v>749</v>
      </c>
      <c r="C40" s="31" t="s">
        <v>286</v>
      </c>
      <c r="D40" s="31" t="s">
        <v>38</v>
      </c>
      <c r="E40" s="288" t="s">
        <v>9</v>
      </c>
      <c r="F40" s="46">
        <v>39191</v>
      </c>
      <c r="G40" s="288" t="s">
        <v>3</v>
      </c>
      <c r="H40" s="31" t="s">
        <v>589</v>
      </c>
      <c r="I40" s="288">
        <v>11</v>
      </c>
      <c r="J40" s="31" t="s">
        <v>594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288">
        <f t="shared" ref="P40:P57" si="2">SUM(K40:O40)</f>
        <v>0</v>
      </c>
      <c r="Q40" s="289">
        <f t="shared" ref="Q40:Q57" si="3">P40*100/35</f>
        <v>0</v>
      </c>
      <c r="R40" s="290"/>
    </row>
    <row r="41" spans="1:18" ht="15.75" customHeight="1" x14ac:dyDescent="0.2">
      <c r="A41" s="26">
        <v>34</v>
      </c>
      <c r="B41" s="37" t="s">
        <v>23</v>
      </c>
      <c r="C41" s="37" t="s">
        <v>469</v>
      </c>
      <c r="D41" s="37" t="s">
        <v>474</v>
      </c>
      <c r="E41" s="288" t="s">
        <v>279</v>
      </c>
      <c r="F41" s="78">
        <v>38853</v>
      </c>
      <c r="G41" s="288" t="s">
        <v>3</v>
      </c>
      <c r="H41" s="74" t="s">
        <v>234</v>
      </c>
      <c r="I41" s="288">
        <v>11</v>
      </c>
      <c r="J41" s="31" t="s">
        <v>595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288">
        <f t="shared" si="2"/>
        <v>0</v>
      </c>
      <c r="Q41" s="289">
        <f t="shared" si="3"/>
        <v>0</v>
      </c>
      <c r="R41" s="290"/>
    </row>
    <row r="42" spans="1:18" ht="15.75" customHeight="1" x14ac:dyDescent="0.2">
      <c r="A42" s="26">
        <v>35</v>
      </c>
      <c r="B42" s="74" t="s">
        <v>776</v>
      </c>
      <c r="C42" s="74" t="s">
        <v>147</v>
      </c>
      <c r="D42" s="74" t="s">
        <v>696</v>
      </c>
      <c r="E42" s="288" t="s">
        <v>9</v>
      </c>
      <c r="F42" s="89">
        <v>39038</v>
      </c>
      <c r="G42" s="288" t="s">
        <v>3</v>
      </c>
      <c r="H42" s="74" t="s">
        <v>234</v>
      </c>
      <c r="I42" s="288">
        <v>11</v>
      </c>
      <c r="J42" s="74" t="s">
        <v>599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288">
        <f t="shared" si="2"/>
        <v>0</v>
      </c>
      <c r="Q42" s="289">
        <f t="shared" si="3"/>
        <v>0</v>
      </c>
      <c r="R42" s="290"/>
    </row>
    <row r="43" spans="1:18" ht="15.75" customHeight="1" x14ac:dyDescent="0.2">
      <c r="A43" s="26">
        <v>36</v>
      </c>
      <c r="B43" s="35" t="s">
        <v>768</v>
      </c>
      <c r="C43" s="35" t="s">
        <v>769</v>
      </c>
      <c r="D43" s="35" t="s">
        <v>770</v>
      </c>
      <c r="E43" s="288" t="s">
        <v>9</v>
      </c>
      <c r="F43" s="49">
        <v>39070</v>
      </c>
      <c r="G43" s="288" t="s">
        <v>3</v>
      </c>
      <c r="H43" s="35" t="s">
        <v>239</v>
      </c>
      <c r="I43" s="288">
        <v>11</v>
      </c>
      <c r="J43" s="35" t="s">
        <v>836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288">
        <f t="shared" si="2"/>
        <v>0</v>
      </c>
      <c r="Q43" s="289">
        <f t="shared" si="3"/>
        <v>0</v>
      </c>
      <c r="R43" s="290"/>
    </row>
    <row r="44" spans="1:18" ht="15.75" customHeight="1" x14ac:dyDescent="0.2">
      <c r="A44" s="26">
        <v>37</v>
      </c>
      <c r="B44" s="35" t="s">
        <v>443</v>
      </c>
      <c r="C44" s="35" t="s">
        <v>771</v>
      </c>
      <c r="D44" s="35" t="s">
        <v>65</v>
      </c>
      <c r="E44" s="288" t="s">
        <v>9</v>
      </c>
      <c r="F44" s="49">
        <v>38982</v>
      </c>
      <c r="G44" s="288" t="s">
        <v>3</v>
      </c>
      <c r="H44" s="35" t="s">
        <v>239</v>
      </c>
      <c r="I44" s="288">
        <v>11</v>
      </c>
      <c r="J44" s="35" t="s">
        <v>836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288">
        <f t="shared" si="2"/>
        <v>0</v>
      </c>
      <c r="Q44" s="289">
        <f t="shared" si="3"/>
        <v>0</v>
      </c>
      <c r="R44" s="290"/>
    </row>
    <row r="45" spans="1:18" ht="15.75" customHeight="1" x14ac:dyDescent="0.2">
      <c r="A45" s="26">
        <v>38</v>
      </c>
      <c r="B45" s="74" t="s">
        <v>116</v>
      </c>
      <c r="C45" s="74" t="s">
        <v>790</v>
      </c>
      <c r="D45" s="74" t="s">
        <v>791</v>
      </c>
      <c r="E45" s="288" t="s">
        <v>279</v>
      </c>
      <c r="F45" s="89">
        <v>39019</v>
      </c>
      <c r="G45" s="288" t="s">
        <v>3</v>
      </c>
      <c r="H45" s="74" t="s">
        <v>234</v>
      </c>
      <c r="I45" s="288">
        <v>11</v>
      </c>
      <c r="J45" s="74" t="s">
        <v>599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288">
        <f t="shared" si="2"/>
        <v>0</v>
      </c>
      <c r="Q45" s="289">
        <f t="shared" si="3"/>
        <v>0</v>
      </c>
      <c r="R45" s="290"/>
    </row>
    <row r="46" spans="1:18" ht="15.75" customHeight="1" x14ac:dyDescent="0.2">
      <c r="A46" s="26">
        <v>39</v>
      </c>
      <c r="B46" s="35" t="s">
        <v>753</v>
      </c>
      <c r="C46" s="35" t="s">
        <v>113</v>
      </c>
      <c r="D46" s="35" t="s">
        <v>104</v>
      </c>
      <c r="E46" s="288" t="s">
        <v>279</v>
      </c>
      <c r="F46" s="49">
        <v>39057</v>
      </c>
      <c r="G46" s="288" t="s">
        <v>3</v>
      </c>
      <c r="H46" s="35" t="s">
        <v>239</v>
      </c>
      <c r="I46" s="288">
        <v>11</v>
      </c>
      <c r="J46" s="35" t="s">
        <v>836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288">
        <f t="shared" si="2"/>
        <v>0</v>
      </c>
      <c r="Q46" s="289">
        <f t="shared" si="3"/>
        <v>0</v>
      </c>
      <c r="R46" s="290"/>
    </row>
    <row r="47" spans="1:18" ht="15.75" customHeight="1" x14ac:dyDescent="0.2">
      <c r="A47" s="26">
        <v>40</v>
      </c>
      <c r="B47" s="37" t="s">
        <v>759</v>
      </c>
      <c r="C47" s="37" t="s">
        <v>760</v>
      </c>
      <c r="D47" s="37" t="s">
        <v>696</v>
      </c>
      <c r="E47" s="288" t="s">
        <v>9</v>
      </c>
      <c r="F47" s="78">
        <v>38761</v>
      </c>
      <c r="G47" s="288" t="s">
        <v>3</v>
      </c>
      <c r="H47" s="74" t="s">
        <v>234</v>
      </c>
      <c r="I47" s="288">
        <v>11</v>
      </c>
      <c r="J47" s="31" t="s">
        <v>595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88">
        <f t="shared" si="2"/>
        <v>0</v>
      </c>
      <c r="Q47" s="289">
        <f t="shared" si="3"/>
        <v>0</v>
      </c>
      <c r="R47" s="290"/>
    </row>
    <row r="48" spans="1:18" ht="15.75" customHeight="1" x14ac:dyDescent="0.2">
      <c r="A48" s="26">
        <v>41</v>
      </c>
      <c r="B48" s="74" t="s">
        <v>792</v>
      </c>
      <c r="C48" s="74" t="s">
        <v>793</v>
      </c>
      <c r="D48" s="74" t="s">
        <v>38</v>
      </c>
      <c r="E48" s="288" t="s">
        <v>9</v>
      </c>
      <c r="F48" s="89">
        <v>39007</v>
      </c>
      <c r="G48" s="288" t="s">
        <v>3</v>
      </c>
      <c r="H48" s="74" t="s">
        <v>234</v>
      </c>
      <c r="I48" s="288">
        <v>11</v>
      </c>
      <c r="J48" s="74" t="s">
        <v>599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288">
        <f t="shared" si="2"/>
        <v>0</v>
      </c>
      <c r="Q48" s="289">
        <f t="shared" si="3"/>
        <v>0</v>
      </c>
      <c r="R48" s="290"/>
    </row>
    <row r="49" spans="1:18" ht="15.75" customHeight="1" x14ac:dyDescent="0.2">
      <c r="A49" s="26">
        <v>42</v>
      </c>
      <c r="B49" s="26" t="s">
        <v>306</v>
      </c>
      <c r="C49" s="26" t="s">
        <v>302</v>
      </c>
      <c r="D49" s="26" t="s">
        <v>131</v>
      </c>
      <c r="E49" s="288" t="s">
        <v>9</v>
      </c>
      <c r="F49" s="45">
        <v>38966</v>
      </c>
      <c r="G49" s="288" t="s">
        <v>3</v>
      </c>
      <c r="H49" s="291" t="s">
        <v>375</v>
      </c>
      <c r="I49" s="288">
        <v>11</v>
      </c>
      <c r="J49" s="35" t="s">
        <v>604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288">
        <f t="shared" si="2"/>
        <v>0</v>
      </c>
      <c r="Q49" s="289">
        <f t="shared" si="3"/>
        <v>0</v>
      </c>
      <c r="R49" s="290"/>
    </row>
    <row r="50" spans="1:18" ht="15.75" customHeight="1" x14ac:dyDescent="0.2">
      <c r="A50" s="26">
        <v>43</v>
      </c>
      <c r="B50" s="26" t="s">
        <v>786</v>
      </c>
      <c r="C50" s="26" t="s">
        <v>548</v>
      </c>
      <c r="D50" s="26" t="s">
        <v>346</v>
      </c>
      <c r="E50" s="288" t="s">
        <v>279</v>
      </c>
      <c r="F50" s="41">
        <v>38817</v>
      </c>
      <c r="G50" s="288" t="s">
        <v>3</v>
      </c>
      <c r="H50" s="35" t="s">
        <v>231</v>
      </c>
      <c r="I50" s="288">
        <v>11</v>
      </c>
      <c r="J50" s="35" t="s">
        <v>802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288">
        <f t="shared" si="2"/>
        <v>0</v>
      </c>
      <c r="Q50" s="289">
        <f t="shared" si="3"/>
        <v>0</v>
      </c>
      <c r="R50" s="290"/>
    </row>
    <row r="51" spans="1:18" ht="15.75" customHeight="1" x14ac:dyDescent="0.2">
      <c r="A51" s="26">
        <v>44</v>
      </c>
      <c r="B51" s="139" t="s">
        <v>783</v>
      </c>
      <c r="C51" s="139" t="s">
        <v>310</v>
      </c>
      <c r="D51" s="139" t="s">
        <v>321</v>
      </c>
      <c r="E51" s="288" t="s">
        <v>9</v>
      </c>
      <c r="F51" s="43">
        <v>39031</v>
      </c>
      <c r="G51" s="288" t="s">
        <v>3</v>
      </c>
      <c r="H51" s="31" t="s">
        <v>588</v>
      </c>
      <c r="I51" s="288">
        <v>11</v>
      </c>
      <c r="J51" s="75" t="s">
        <v>592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88">
        <f t="shared" si="2"/>
        <v>0</v>
      </c>
      <c r="Q51" s="289">
        <f t="shared" si="3"/>
        <v>0</v>
      </c>
      <c r="R51" s="290"/>
    </row>
    <row r="52" spans="1:18" ht="15.75" customHeight="1" x14ac:dyDescent="0.2">
      <c r="A52" s="26">
        <v>45</v>
      </c>
      <c r="B52" s="37" t="s">
        <v>761</v>
      </c>
      <c r="C52" s="37" t="s">
        <v>169</v>
      </c>
      <c r="D52" s="37" t="s">
        <v>762</v>
      </c>
      <c r="E52" s="288" t="s">
        <v>9</v>
      </c>
      <c r="F52" s="78">
        <v>39051</v>
      </c>
      <c r="G52" s="288" t="s">
        <v>3</v>
      </c>
      <c r="H52" s="74" t="s">
        <v>234</v>
      </c>
      <c r="I52" s="288">
        <v>11</v>
      </c>
      <c r="J52" s="31" t="s">
        <v>595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288">
        <f t="shared" si="2"/>
        <v>0</v>
      </c>
      <c r="Q52" s="289">
        <f t="shared" si="3"/>
        <v>0</v>
      </c>
      <c r="R52" s="290"/>
    </row>
    <row r="53" spans="1:18" ht="15.75" customHeight="1" x14ac:dyDescent="0.2">
      <c r="A53" s="26">
        <v>46</v>
      </c>
      <c r="B53" s="35" t="s">
        <v>220</v>
      </c>
      <c r="C53" s="35" t="s">
        <v>751</v>
      </c>
      <c r="D53" s="35" t="s">
        <v>752</v>
      </c>
      <c r="E53" s="288" t="s">
        <v>9</v>
      </c>
      <c r="F53" s="49">
        <v>39249</v>
      </c>
      <c r="G53" s="288" t="s">
        <v>3</v>
      </c>
      <c r="H53" s="35" t="s">
        <v>239</v>
      </c>
      <c r="I53" s="288">
        <v>11</v>
      </c>
      <c r="J53" s="35" t="s">
        <v>836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288">
        <f t="shared" si="2"/>
        <v>0</v>
      </c>
      <c r="Q53" s="289">
        <f t="shared" si="3"/>
        <v>0</v>
      </c>
      <c r="R53" s="290"/>
    </row>
    <row r="54" spans="1:18" ht="15.75" customHeight="1" x14ac:dyDescent="0.2">
      <c r="A54" s="26">
        <v>47</v>
      </c>
      <c r="B54" s="74" t="s">
        <v>763</v>
      </c>
      <c r="C54" s="74" t="s">
        <v>135</v>
      </c>
      <c r="D54" s="74" t="s">
        <v>41</v>
      </c>
      <c r="E54" s="288" t="s">
        <v>9</v>
      </c>
      <c r="F54" s="89">
        <v>38912</v>
      </c>
      <c r="G54" s="288" t="s">
        <v>3</v>
      </c>
      <c r="H54" s="74" t="s">
        <v>234</v>
      </c>
      <c r="I54" s="288">
        <v>11</v>
      </c>
      <c r="J54" s="74" t="s">
        <v>599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288">
        <f t="shared" si="2"/>
        <v>0</v>
      </c>
      <c r="Q54" s="289">
        <f t="shared" si="3"/>
        <v>0</v>
      </c>
      <c r="R54" s="290"/>
    </row>
    <row r="55" spans="1:18" ht="15.75" customHeight="1" x14ac:dyDescent="0.2">
      <c r="A55" s="26">
        <v>48</v>
      </c>
      <c r="B55" s="31" t="s">
        <v>784</v>
      </c>
      <c r="C55" s="31" t="s">
        <v>34</v>
      </c>
      <c r="D55" s="31" t="s">
        <v>560</v>
      </c>
      <c r="E55" s="288" t="s">
        <v>279</v>
      </c>
      <c r="F55" s="46">
        <v>38852</v>
      </c>
      <c r="G55" s="288" t="s">
        <v>3</v>
      </c>
      <c r="H55" s="31" t="s">
        <v>239</v>
      </c>
      <c r="I55" s="288">
        <v>11</v>
      </c>
      <c r="J55" s="31" t="s">
        <v>594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88">
        <f t="shared" si="2"/>
        <v>0</v>
      </c>
      <c r="Q55" s="289">
        <f t="shared" si="3"/>
        <v>0</v>
      </c>
      <c r="R55" s="290"/>
    </row>
    <row r="56" spans="1:18" ht="15.75" customHeight="1" x14ac:dyDescent="0.2">
      <c r="A56" s="26">
        <v>49</v>
      </c>
      <c r="B56" s="139" t="s">
        <v>794</v>
      </c>
      <c r="C56" s="139" t="s">
        <v>162</v>
      </c>
      <c r="D56" s="139" t="s">
        <v>729</v>
      </c>
      <c r="E56" s="288" t="s">
        <v>9</v>
      </c>
      <c r="F56" s="110">
        <v>39001</v>
      </c>
      <c r="G56" s="288" t="s">
        <v>3</v>
      </c>
      <c r="H56" s="31" t="s">
        <v>588</v>
      </c>
      <c r="I56" s="288">
        <v>11</v>
      </c>
      <c r="J56" s="31" t="s">
        <v>804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88">
        <f t="shared" si="2"/>
        <v>0</v>
      </c>
      <c r="Q56" s="289">
        <f t="shared" si="3"/>
        <v>0</v>
      </c>
      <c r="R56" s="290"/>
    </row>
    <row r="57" spans="1:18" ht="15.75" customHeight="1" x14ac:dyDescent="0.2">
      <c r="A57" s="26">
        <v>50</v>
      </c>
      <c r="B57" s="26" t="s">
        <v>798</v>
      </c>
      <c r="C57" s="26" t="s">
        <v>125</v>
      </c>
      <c r="D57" s="26" t="s">
        <v>461</v>
      </c>
      <c r="E57" s="288" t="s">
        <v>9</v>
      </c>
      <c r="F57" s="41">
        <v>38874</v>
      </c>
      <c r="G57" s="288" t="s">
        <v>3</v>
      </c>
      <c r="H57" s="35" t="s">
        <v>243</v>
      </c>
      <c r="I57" s="288">
        <v>11</v>
      </c>
      <c r="J57" s="35" t="s">
        <v>803</v>
      </c>
      <c r="K57" s="292">
        <v>0</v>
      </c>
      <c r="L57" s="292">
        <v>0</v>
      </c>
      <c r="M57" s="292">
        <v>0</v>
      </c>
      <c r="N57" s="292">
        <v>0</v>
      </c>
      <c r="O57" s="292">
        <v>0</v>
      </c>
      <c r="P57" s="288">
        <f t="shared" si="2"/>
        <v>0</v>
      </c>
      <c r="Q57" s="289">
        <f t="shared" si="3"/>
        <v>0</v>
      </c>
      <c r="R57" s="290"/>
    </row>
    <row r="61" spans="1:18" ht="15.75" customHeight="1" x14ac:dyDescent="0.25">
      <c r="F61" s="350" t="s">
        <v>821</v>
      </c>
      <c r="G61" s="351"/>
      <c r="H61" s="351"/>
      <c r="I61" s="351"/>
      <c r="J61" s="351"/>
    </row>
  </sheetData>
  <sortState ref="A8:R57">
    <sortCondition descending="1" ref="P8:P57"/>
  </sortState>
  <mergeCells count="1">
    <mergeCell ref="F61:J61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2023-12-19T17:21:05Z</cp:lastPrinted>
  <dcterms:modified xsi:type="dcterms:W3CDTF">2023-12-22T11:23:00Z</dcterms:modified>
</cp:coreProperties>
</file>