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1840" windowHeight="12570" activeTab="2"/>
  </bookViews>
  <sheets>
    <sheet name="1-4 классы" sheetId="11" r:id="rId1"/>
    <sheet name="5-8 классы" sheetId="1" r:id="rId2"/>
    <sheet name="9-11 классы" sheetId="2" r:id="rId3"/>
  </sheets>
  <calcPr calcId="124519"/>
</workbook>
</file>

<file path=xl/calcChain.xml><?xml version="1.0" encoding="utf-8"?>
<calcChain xmlns="http://schemas.openxmlformats.org/spreadsheetml/2006/main">
  <c r="U20" i="1"/>
  <c r="V20" s="1"/>
  <c r="U10"/>
  <c r="V10" s="1"/>
  <c r="U11"/>
  <c r="V11" s="1"/>
  <c r="U14"/>
  <c r="V14" s="1"/>
  <c r="U9"/>
  <c r="V9" s="1"/>
  <c r="U12"/>
  <c r="V12" s="1"/>
  <c r="U19"/>
  <c r="V19" s="1"/>
  <c r="U15"/>
  <c r="V15" s="1"/>
  <c r="U30"/>
  <c r="V30" s="1"/>
  <c r="U9" i="2" l="1"/>
  <c r="V9" s="1"/>
  <c r="U16"/>
  <c r="V16" s="1"/>
  <c r="U14"/>
  <c r="V14" s="1"/>
  <c r="U18"/>
  <c r="V18" s="1"/>
  <c r="U10"/>
  <c r="V10" s="1"/>
  <c r="U13"/>
  <c r="V13" s="1"/>
  <c r="U8"/>
  <c r="V8" s="1"/>
  <c r="U17"/>
  <c r="U12"/>
  <c r="U19"/>
  <c r="U15"/>
  <c r="U11"/>
  <c r="V11" l="1"/>
  <c r="V15"/>
  <c r="V19"/>
  <c r="V12"/>
  <c r="V17"/>
  <c r="U20"/>
  <c r="V20" s="1"/>
  <c r="U18" i="1"/>
  <c r="V18" s="1"/>
  <c r="U13"/>
  <c r="V13" s="1"/>
  <c r="U29"/>
  <c r="V29" s="1"/>
  <c r="U26"/>
  <c r="V26" s="1"/>
  <c r="U16"/>
  <c r="V16" s="1"/>
  <c r="U21"/>
  <c r="V21" s="1"/>
  <c r="U8"/>
  <c r="V8" s="1"/>
  <c r="U24"/>
  <c r="V24" s="1"/>
  <c r="U17"/>
  <c r="V17" s="1"/>
  <c r="U27"/>
  <c r="V27" s="1"/>
  <c r="U22"/>
  <c r="V22" s="1"/>
  <c r="U23"/>
  <c r="V23" s="1"/>
  <c r="U25"/>
  <c r="V25" s="1"/>
  <c r="U28"/>
  <c r="V28" s="1"/>
  <c r="U8" i="11"/>
  <c r="V8" s="1"/>
  <c r="U11"/>
  <c r="V11" s="1"/>
  <c r="U14"/>
  <c r="V14" s="1"/>
  <c r="U15"/>
  <c r="V15" s="1"/>
  <c r="U12"/>
  <c r="V12" s="1"/>
  <c r="U9"/>
  <c r="V9" s="1"/>
  <c r="U10"/>
  <c r="V10" s="1"/>
  <c r="U13"/>
  <c r="V13" s="1"/>
</calcChain>
</file>

<file path=xl/sharedStrings.xml><?xml version="1.0" encoding="utf-8"?>
<sst xmlns="http://schemas.openxmlformats.org/spreadsheetml/2006/main" count="406" uniqueCount="185">
  <si>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</si>
  <si>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</si>
  <si>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</si>
  <si>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</si>
  <si>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</si>
  <si>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</si>
  <si>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</si>
  <si>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</si>
  <si>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</si>
  <si>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</si>
  <si>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</si>
  <si>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</si>
  <si>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</si>
  <si>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</si>
  <si>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секция</t>
  </si>
  <si>
    <t>Исполнители эпоса "Джангар"</t>
  </si>
  <si>
    <t>Бальджанов</t>
  </si>
  <si>
    <t>Эльвег</t>
  </si>
  <si>
    <t>Эренценович</t>
  </si>
  <si>
    <t>Локшаев</t>
  </si>
  <si>
    <t>Бадма</t>
  </si>
  <si>
    <t>Баирович</t>
  </si>
  <si>
    <t>Андреевич</t>
  </si>
  <si>
    <t>Данир</t>
  </si>
  <si>
    <t>Баджаев</t>
  </si>
  <si>
    <t>Данзан</t>
  </si>
  <si>
    <t>Саврович</t>
  </si>
  <si>
    <t>Санкуев</t>
  </si>
  <si>
    <t>Дмитрий</t>
  </si>
  <si>
    <t>Вячеславович</t>
  </si>
  <si>
    <t>1-4 кл</t>
  </si>
  <si>
    <t>5-7 кл</t>
  </si>
  <si>
    <t>Эрдниев</t>
  </si>
  <si>
    <t>Харитонова Людмила Кучуновна</t>
  </si>
  <si>
    <t>Давид</t>
  </si>
  <si>
    <t>Николаевич</t>
  </si>
  <si>
    <t>Эренценов</t>
  </si>
  <si>
    <t>Баир</t>
  </si>
  <si>
    <t>Батрович</t>
  </si>
  <si>
    <t>Александровна</t>
  </si>
  <si>
    <t>Дорджиев</t>
  </si>
  <si>
    <t>Алексеевич</t>
  </si>
  <si>
    <t>Басхаева Алия Хейчиевна</t>
  </si>
  <si>
    <t>Александр</t>
  </si>
  <si>
    <t>Дмитриевич</t>
  </si>
  <si>
    <t>Санал</t>
  </si>
  <si>
    <t>Укурчинова Дина Кондратьевна</t>
  </si>
  <si>
    <t>Евгеньевич</t>
  </si>
  <si>
    <t>Анатольевич</t>
  </si>
  <si>
    <t>Аршанович</t>
  </si>
  <si>
    <t>Баранов</t>
  </si>
  <si>
    <t>Арслан</t>
  </si>
  <si>
    <t>Мингиянович</t>
  </si>
  <si>
    <t>15.02.2013г.</t>
  </si>
  <si>
    <t>Неметов</t>
  </si>
  <si>
    <t xml:space="preserve"> Арслан </t>
  </si>
  <si>
    <t>Русланович</t>
  </si>
  <si>
    <t xml:space="preserve">Санджи-Гаряев </t>
  </si>
  <si>
    <t xml:space="preserve">Алексей </t>
  </si>
  <si>
    <t xml:space="preserve">Горяев </t>
  </si>
  <si>
    <t xml:space="preserve">Савр </t>
  </si>
  <si>
    <t>Чингисович</t>
  </si>
  <si>
    <t>Мергенович</t>
  </si>
  <si>
    <t>Александра</t>
  </si>
  <si>
    <t>жен</t>
  </si>
  <si>
    <t>Боваев</t>
  </si>
  <si>
    <t>Сергеевич</t>
  </si>
  <si>
    <t>муж</t>
  </si>
  <si>
    <t>Бембеева Юлия Александровна</t>
  </si>
  <si>
    <t>Бадмаев</t>
  </si>
  <si>
    <t>Саналович</t>
  </si>
  <si>
    <t>МБОУ "СОШ №3 им.Сергиенко Н.Г."</t>
  </si>
  <si>
    <t>Гаряева Н.Н.</t>
  </si>
  <si>
    <t>Бадмагоряева Екатерина Хашаевна</t>
  </si>
  <si>
    <t>Бембеева</t>
  </si>
  <si>
    <t>Заяна</t>
  </si>
  <si>
    <t>Нарановна</t>
  </si>
  <si>
    <t>Итого</t>
  </si>
  <si>
    <t xml:space="preserve">% выполнения </t>
  </si>
  <si>
    <t>Статус участника</t>
  </si>
  <si>
    <t>Победитель</t>
  </si>
  <si>
    <t>Призер</t>
  </si>
  <si>
    <t>Уластаев</t>
  </si>
  <si>
    <t>Андрей</t>
  </si>
  <si>
    <t>Дольганович</t>
  </si>
  <si>
    <t>муж.</t>
  </si>
  <si>
    <t>МБОУ "СОШ № 15"</t>
  </si>
  <si>
    <t xml:space="preserve">Бамбаев </t>
  </si>
  <si>
    <t>Мингиян</t>
  </si>
  <si>
    <t>Джиргалович</t>
  </si>
  <si>
    <t>Костиков</t>
  </si>
  <si>
    <t>Артанович</t>
  </si>
  <si>
    <t>МБОУ СОШ №12</t>
  </si>
  <si>
    <t>Чимидов Санл Александрович</t>
  </si>
  <si>
    <t>Джимбеев</t>
  </si>
  <si>
    <t>Байр</t>
  </si>
  <si>
    <t>Окунова Светлана Алексеевна</t>
  </si>
  <si>
    <t>Сарангов</t>
  </si>
  <si>
    <t>Константин</t>
  </si>
  <si>
    <t>Михайлович</t>
  </si>
  <si>
    <t>МБОУ СОШ № 10</t>
  </si>
  <si>
    <t>Ларин</t>
  </si>
  <si>
    <t>Даниил</t>
  </si>
  <si>
    <t>Викторович</t>
  </si>
  <si>
    <t>Музраева</t>
  </si>
  <si>
    <t>Энкира</t>
  </si>
  <si>
    <t>Сергеевна</t>
  </si>
  <si>
    <t>Гечинов</t>
  </si>
  <si>
    <t>Дорджинович</t>
  </si>
  <si>
    <t>Арашаев</t>
  </si>
  <si>
    <t>МБОУ "СОШ №3 им.Сергиенко Н.Г"</t>
  </si>
  <si>
    <t>Менкеносонова Н.В.</t>
  </si>
  <si>
    <t>Боваева</t>
  </si>
  <si>
    <t>Санкаевна</t>
  </si>
  <si>
    <t>Кикеева</t>
  </si>
  <si>
    <t>Иляна</t>
  </si>
  <si>
    <t>Станиславовна</t>
  </si>
  <si>
    <t>Очиров</t>
  </si>
  <si>
    <t>Дольган</t>
  </si>
  <si>
    <t>Джангарович</t>
  </si>
  <si>
    <t xml:space="preserve">Лиджиев </t>
  </si>
  <si>
    <t>Владимир</t>
  </si>
  <si>
    <t>Босханджиева Антонина Хейчиевна</t>
  </si>
  <si>
    <t>Беглятиев</t>
  </si>
  <si>
    <t>Арсланг</t>
  </si>
  <si>
    <t>Янжураев</t>
  </si>
  <si>
    <t>Санджи</t>
  </si>
  <si>
    <t>Саранг</t>
  </si>
  <si>
    <t>Борисович</t>
  </si>
  <si>
    <t>Чимидова</t>
  </si>
  <si>
    <t>Даяна</t>
  </si>
  <si>
    <t>Дмитриевна</t>
  </si>
  <si>
    <t>МБОУ "СОШ № 10"</t>
  </si>
  <si>
    <t>ЦебековаНюдляДаваевна</t>
  </si>
  <si>
    <t>Данил</t>
  </si>
  <si>
    <t>Манджиева</t>
  </si>
  <si>
    <t>Аюна</t>
  </si>
  <si>
    <t>Николаевна</t>
  </si>
  <si>
    <t>Убушуев</t>
  </si>
  <si>
    <t>Мукабенова</t>
  </si>
  <si>
    <t>Нюдля</t>
  </si>
  <si>
    <t>Санжиева</t>
  </si>
  <si>
    <t>Виктория</t>
  </si>
  <si>
    <t>Санановна</t>
  </si>
  <si>
    <t>ЭдгееваКерменХашатаевна</t>
  </si>
  <si>
    <t>Намка</t>
  </si>
  <si>
    <t>МБОУ СОШ №4</t>
  </si>
  <si>
    <t>Ненишев</t>
  </si>
  <si>
    <t>Аюр</t>
  </si>
  <si>
    <t>Лиджиевич</t>
  </si>
  <si>
    <t>Джоников</t>
  </si>
  <si>
    <t xml:space="preserve"> МБОУ "СОШ № 17"   им.Кугультинова Д.Н.</t>
  </si>
  <si>
    <t>Окнеева Татьяна Егоровна</t>
  </si>
  <si>
    <t>МБОУ"СОШ№18 им.Б.Б.Городовикова"</t>
  </si>
  <si>
    <t>Худжиров</t>
  </si>
  <si>
    <t xml:space="preserve"> Сумьян </t>
  </si>
  <si>
    <t>Эрдни-Горяев</t>
  </si>
  <si>
    <t>Замба</t>
  </si>
  <si>
    <t>Сангаджиев</t>
  </si>
  <si>
    <t>Эркен</t>
  </si>
  <si>
    <t>Босхонжиева</t>
  </si>
  <si>
    <t>Герел</t>
  </si>
  <si>
    <t>Эрдниевна</t>
  </si>
  <si>
    <t>Джеваджинов</t>
  </si>
  <si>
    <t>Джал</t>
  </si>
  <si>
    <t>Кекеева Кермен Шуркаевна</t>
  </si>
  <si>
    <t>Эрджеева Алла Николаевна</t>
  </si>
  <si>
    <t xml:space="preserve"> МБОУ "СОШ № 17"им.Кугультинова Д.Н.</t>
  </si>
  <si>
    <t>Результаты проведения муниципального этапа Республиканской олимпиады школьников.</t>
  </si>
  <si>
    <t>Председатель жюри: Гангулиева Ц. В.</t>
  </si>
  <si>
    <t xml:space="preserve">       Члены жюри: Бимбирова С. Г.</t>
  </si>
  <si>
    <t xml:space="preserve">                  Манжеева С.Б.</t>
  </si>
  <si>
    <t>Матвеев</t>
  </si>
  <si>
    <t xml:space="preserve">Дмитрий </t>
  </si>
  <si>
    <t>МБОУ "СОШ № 21"</t>
  </si>
  <si>
    <t>Мочаев</t>
  </si>
  <si>
    <t>Баатрович</t>
  </si>
  <si>
    <t>Председатель жюри: Валетова Э. Г.</t>
  </si>
  <si>
    <t xml:space="preserve">                Член жюри: Горяева С. С.</t>
  </si>
  <si>
    <t xml:space="preserve">                                       Хаваева С. Г.</t>
  </si>
  <si>
    <t>Председатель жюри: Шорваев Ф. С.</t>
  </si>
  <si>
    <t xml:space="preserve">              Члены жюри: Коворова Э. В.</t>
  </si>
  <si>
    <t xml:space="preserve">                                         Цебекова Н. Д.</t>
  </si>
  <si>
    <t>Манжикова Ирина Александровна</t>
  </si>
  <si>
    <t>Эдгеева Кермен Хашатаевна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</si>
</sst>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17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b/>
      <sz val="16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7" fillId="0" borderId="0"/>
    <xf numFmtId="0" fontId="3" fillId="0" borderId="0"/>
    <xf numFmtId="0" fontId="2" fillId="0" borderId="0"/>
    <xf numFmtId="0" fontId="1" fillId="0" borderId="0"/>
    <xf numFmtId="0" fontId="15" fillId="0" borderId="0"/>
  </cellStyleXfs>
  <cellXfs count="109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0" borderId="1" xfId="0" applyFont="1" applyBorder="1"/>
    <xf numFmtId="0" fontId="4" fillId="3" borderId="1" xfId="0" applyFont="1" applyFill="1" applyBorder="1"/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8" fillId="0" borderId="0" xfId="0" applyFont="1"/>
    <xf numFmtId="0" fontId="6" fillId="5" borderId="4" xfId="0" applyFont="1" applyFill="1" applyBorder="1"/>
    <xf numFmtId="164" fontId="6" fillId="5" borderId="4" xfId="0" applyNumberFormat="1" applyFont="1" applyFill="1" applyBorder="1"/>
    <xf numFmtId="0" fontId="6" fillId="5" borderId="4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vertical="top"/>
    </xf>
    <xf numFmtId="0" fontId="11" fillId="5" borderId="3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1" fillId="5" borderId="3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5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/>
    </xf>
    <xf numFmtId="0" fontId="0" fillId="7" borderId="6" xfId="0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/>
    </xf>
    <xf numFmtId="0" fontId="12" fillId="0" borderId="7" xfId="1" applyFont="1" applyBorder="1" applyAlignment="1">
      <alignment horizontal="left" vertical="top"/>
    </xf>
    <xf numFmtId="0" fontId="12" fillId="0" borderId="6" xfId="1" applyFont="1" applyBorder="1" applyAlignment="1">
      <alignment horizontal="center" vertical="top"/>
    </xf>
    <xf numFmtId="0" fontId="12" fillId="0" borderId="6" xfId="1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/>
    </xf>
    <xf numFmtId="0" fontId="0" fillId="0" borderId="6" xfId="0" applyBorder="1"/>
    <xf numFmtId="0" fontId="12" fillId="7" borderId="6" xfId="1" applyFont="1" applyFill="1" applyBorder="1" applyAlignment="1">
      <alignment horizontal="left" vertical="top"/>
    </xf>
    <xf numFmtId="0" fontId="10" fillId="0" borderId="6" xfId="5" applyFont="1" applyBorder="1"/>
    <xf numFmtId="0" fontId="10" fillId="0" borderId="6" xfId="5" applyFont="1" applyBorder="1" applyAlignment="1">
      <alignment horizontal="center"/>
    </xf>
    <xf numFmtId="14" fontId="10" fillId="0" borderId="6" xfId="5" applyNumberFormat="1" applyFont="1" applyBorder="1" applyAlignment="1">
      <alignment horizontal="left"/>
    </xf>
    <xf numFmtId="14" fontId="10" fillId="0" borderId="6" xfId="0" applyNumberFormat="1" applyFont="1" applyBorder="1" applyAlignment="1">
      <alignment horizontal="left" vertical="top"/>
    </xf>
    <xf numFmtId="14" fontId="10" fillId="0" borderId="13" xfId="0" applyNumberFormat="1" applyFont="1" applyBorder="1" applyAlignment="1">
      <alignment horizontal="left" vertical="top"/>
    </xf>
    <xf numFmtId="0" fontId="12" fillId="0" borderId="11" xfId="1" applyFont="1" applyBorder="1" applyAlignment="1">
      <alignment horizontal="left" vertical="top"/>
    </xf>
    <xf numFmtId="0" fontId="12" fillId="0" borderId="12" xfId="1" applyFont="1" applyBorder="1" applyAlignment="1">
      <alignment horizontal="left" vertical="top"/>
    </xf>
    <xf numFmtId="0" fontId="9" fillId="5" borderId="11" xfId="0" applyFont="1" applyFill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9" fillId="0" borderId="6" xfId="0" applyFont="1" applyBorder="1"/>
    <xf numFmtId="14" fontId="9" fillId="0" borderId="6" xfId="0" applyNumberFormat="1" applyFont="1" applyBorder="1" applyAlignment="1">
      <alignment horizontal="left" vertical="top"/>
    </xf>
    <xf numFmtId="0" fontId="8" fillId="0" borderId="6" xfId="0" applyFont="1" applyBorder="1"/>
    <xf numFmtId="0" fontId="8" fillId="0" borderId="6" xfId="0" applyFont="1" applyBorder="1" applyAlignment="1">
      <alignment horizontal="center" vertical="top"/>
    </xf>
    <xf numFmtId="0" fontId="8" fillId="7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9" xfId="5" applyFont="1" applyBorder="1"/>
    <xf numFmtId="0" fontId="8" fillId="0" borderId="6" xfId="0" applyFont="1" applyBorder="1" applyAlignment="1">
      <alignment horizontal="left" vertical="top"/>
    </xf>
    <xf numFmtId="0" fontId="10" fillId="0" borderId="7" xfId="5" applyFont="1" applyBorder="1"/>
    <xf numFmtId="0" fontId="0" fillId="0" borderId="10" xfId="0" applyBorder="1"/>
    <xf numFmtId="0" fontId="10" fillId="0" borderId="11" xfId="5" applyFont="1" applyBorder="1"/>
    <xf numFmtId="0" fontId="8" fillId="0" borderId="11" xfId="0" applyFont="1" applyBorder="1"/>
    <xf numFmtId="0" fontId="9" fillId="0" borderId="11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11" xfId="5" applyFont="1" applyBorder="1" applyAlignment="1">
      <alignment horizontal="center"/>
    </xf>
    <xf numFmtId="0" fontId="10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12" fillId="6" borderId="6" xfId="1" applyFont="1" applyFill="1" applyBorder="1" applyAlignment="1">
      <alignment horizontal="center" vertical="top"/>
    </xf>
    <xf numFmtId="0" fontId="10" fillId="6" borderId="6" xfId="5" applyFont="1" applyFill="1" applyBorder="1"/>
    <xf numFmtId="0" fontId="10" fillId="6" borderId="6" xfId="5" applyFont="1" applyFill="1" applyBorder="1" applyAlignment="1">
      <alignment horizontal="center"/>
    </xf>
    <xf numFmtId="14" fontId="10" fillId="6" borderId="6" xfId="0" applyNumberFormat="1" applyFont="1" applyFill="1" applyBorder="1" applyAlignment="1">
      <alignment horizontal="left"/>
    </xf>
    <xf numFmtId="0" fontId="9" fillId="8" borderId="6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/>
    </xf>
    <xf numFmtId="0" fontId="0" fillId="6" borderId="6" xfId="0" applyFill="1" applyBorder="1"/>
    <xf numFmtId="0" fontId="12" fillId="6" borderId="6" xfId="1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/>
    </xf>
    <xf numFmtId="0" fontId="10" fillId="6" borderId="6" xfId="0" applyFont="1" applyFill="1" applyBorder="1" applyAlignment="1">
      <alignment horizontal="center" vertical="top"/>
    </xf>
    <xf numFmtId="0" fontId="10" fillId="6" borderId="6" xfId="0" applyFont="1" applyFill="1" applyBorder="1"/>
    <xf numFmtId="0" fontId="0" fillId="6" borderId="6" xfId="0" applyFill="1" applyBorder="1" applyAlignment="1">
      <alignment horizontal="left"/>
    </xf>
    <xf numFmtId="14" fontId="10" fillId="6" borderId="6" xfId="5" applyNumberFormat="1" applyFont="1" applyFill="1" applyBorder="1" applyAlignment="1">
      <alignment horizontal="left"/>
    </xf>
    <xf numFmtId="0" fontId="9" fillId="6" borderId="6" xfId="0" applyFont="1" applyFill="1" applyBorder="1"/>
    <xf numFmtId="14" fontId="10" fillId="6" borderId="6" xfId="0" applyNumberFormat="1" applyFont="1" applyFill="1" applyBorder="1" applyAlignment="1">
      <alignment horizontal="left" vertical="top"/>
    </xf>
    <xf numFmtId="0" fontId="10" fillId="6" borderId="6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center" vertical="top"/>
    </xf>
    <xf numFmtId="0" fontId="8" fillId="6" borderId="6" xfId="0" applyFont="1" applyFill="1" applyBorder="1"/>
    <xf numFmtId="14" fontId="10" fillId="6" borderId="9" xfId="0" applyNumberFormat="1" applyFont="1" applyFill="1" applyBorder="1" applyAlignment="1">
      <alignment horizontal="left" vertical="top"/>
    </xf>
    <xf numFmtId="0" fontId="12" fillId="6" borderId="7" xfId="1" applyFont="1" applyFill="1" applyBorder="1" applyAlignment="1">
      <alignment horizontal="left" vertical="top"/>
    </xf>
    <xf numFmtId="0" fontId="10" fillId="6" borderId="8" xfId="0" applyFont="1" applyFill="1" applyBorder="1" applyAlignment="1">
      <alignment horizontal="center" vertical="top"/>
    </xf>
    <xf numFmtId="14" fontId="10" fillId="6" borderId="10" xfId="0" applyNumberFormat="1" applyFont="1" applyFill="1" applyBorder="1" applyAlignment="1">
      <alignment horizontal="left" vertical="top"/>
    </xf>
    <xf numFmtId="0" fontId="10" fillId="6" borderId="7" xfId="0" applyFont="1" applyFill="1" applyBorder="1" applyAlignment="1">
      <alignment horizontal="left" vertical="top"/>
    </xf>
    <xf numFmtId="14" fontId="10" fillId="6" borderId="0" xfId="0" applyNumberFormat="1" applyFont="1" applyFill="1" applyBorder="1" applyAlignment="1">
      <alignment horizontal="left" vertical="top"/>
    </xf>
    <xf numFmtId="0" fontId="9" fillId="6" borderId="8" xfId="0" applyFont="1" applyFill="1" applyBorder="1" applyAlignment="1">
      <alignment horizontal="center" vertical="top"/>
    </xf>
    <xf numFmtId="14" fontId="9" fillId="6" borderId="6" xfId="0" applyNumberFormat="1" applyFont="1" applyFill="1" applyBorder="1" applyAlignment="1">
      <alignment horizontal="left" vertical="top"/>
    </xf>
    <xf numFmtId="0" fontId="9" fillId="7" borderId="6" xfId="0" applyFont="1" applyFill="1" applyBorder="1"/>
    <xf numFmtId="0" fontId="16" fillId="0" borderId="0" xfId="0" applyFont="1"/>
    <xf numFmtId="0" fontId="12" fillId="6" borderId="7" xfId="1" applyFont="1" applyFill="1" applyBorder="1" applyAlignment="1">
      <alignment horizontal="center" vertical="top"/>
    </xf>
    <xf numFmtId="0" fontId="10" fillId="6" borderId="6" xfId="0" applyFont="1" applyFill="1" applyBorder="1" applyAlignment="1">
      <alignment vertical="top"/>
    </xf>
    <xf numFmtId="14" fontId="9" fillId="6" borderId="6" xfId="0" applyNumberFormat="1" applyFont="1" applyFill="1" applyBorder="1" applyAlignment="1">
      <alignment horizontal="center"/>
    </xf>
    <xf numFmtId="0" fontId="9" fillId="6" borderId="7" xfId="0" applyFont="1" applyFill="1" applyBorder="1" applyAlignment="1">
      <alignment horizontal="left"/>
    </xf>
    <xf numFmtId="0" fontId="12" fillId="6" borderId="11" xfId="1" applyFont="1" applyFill="1" applyBorder="1" applyAlignment="1">
      <alignment horizontal="center" vertical="top"/>
    </xf>
    <xf numFmtId="0" fontId="10" fillId="6" borderId="7" xfId="0" applyFont="1" applyFill="1" applyBorder="1" applyAlignment="1">
      <alignment vertical="top"/>
    </xf>
    <xf numFmtId="0" fontId="0" fillId="6" borderId="7" xfId="0" applyFill="1" applyBorder="1"/>
    <xf numFmtId="14" fontId="10" fillId="6" borderId="6" xfId="0" applyNumberFormat="1" applyFont="1" applyFill="1" applyBorder="1" applyAlignment="1">
      <alignment horizontal="center" vertical="top"/>
    </xf>
    <xf numFmtId="14" fontId="10" fillId="6" borderId="7" xfId="0" applyNumberFormat="1" applyFont="1" applyFill="1" applyBorder="1" applyAlignment="1">
      <alignment horizontal="center" vertical="top"/>
    </xf>
    <xf numFmtId="0" fontId="10" fillId="0" borderId="0" xfId="0" applyFont="1"/>
    <xf numFmtId="0" fontId="15" fillId="0" borderId="0" xfId="0" applyFont="1"/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6" borderId="6" xfId="0" applyFont="1" applyFill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zoomScale="80" zoomScaleNormal="80" workbookViewId="0">
      <selection activeCell="J22" sqref="J22"/>
    </sheetView>
  </sheetViews>
  <sheetFormatPr defaultRowHeight="12.75"/>
  <cols>
    <col min="1" max="1" width="4.85546875" customWidth="1"/>
    <col min="2" max="2" width="14.7109375" customWidth="1"/>
    <col min="3" max="3" width="14.85546875" customWidth="1"/>
    <col min="4" max="4" width="15.7109375" customWidth="1"/>
    <col min="5" max="5" width="6.140625" customWidth="1"/>
    <col min="6" max="6" width="13.28515625" customWidth="1"/>
    <col min="8" max="8" width="27.42578125" customWidth="1"/>
    <col min="9" max="9" width="7.42578125" customWidth="1"/>
    <col min="10" max="10" width="38" customWidth="1"/>
    <col min="11" max="11" width="5.140625" customWidth="1"/>
    <col min="12" max="12" width="5.28515625" customWidth="1"/>
    <col min="13" max="13" width="5.5703125" customWidth="1"/>
    <col min="14" max="14" width="4.5703125" customWidth="1"/>
    <col min="15" max="15" width="4.7109375" customWidth="1"/>
    <col min="16" max="16" width="4.85546875" customWidth="1"/>
    <col min="17" max="17" width="4.42578125" customWidth="1"/>
    <col min="18" max="18" width="5.7109375" customWidth="1"/>
    <col min="19" max="19" width="5.42578125" customWidth="1"/>
    <col min="20" max="20" width="5.5703125" customWidth="1"/>
    <col min="21" max="21" width="8.140625" customWidth="1"/>
    <col min="22" max="22" width="11.7109375" customWidth="1"/>
    <col min="23" max="23" width="11.28515625" customWidth="1"/>
  </cols>
  <sheetData>
    <row r="1" spans="1:23">
      <c r="A1" s="1" t="s">
        <v>0</v>
      </c>
      <c r="B1" s="2" t="s">
        <v>168</v>
      </c>
      <c r="C1" s="2"/>
      <c r="D1" s="2"/>
      <c r="E1" s="2"/>
      <c r="F1" s="2"/>
      <c r="G1" s="2"/>
      <c r="H1" s="3"/>
      <c r="I1" s="3"/>
      <c r="J1" s="3"/>
    </row>
    <row r="2" spans="1:23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23">
      <c r="A3" s="3"/>
      <c r="B3" s="4" t="s">
        <v>14</v>
      </c>
      <c r="C3" s="3" t="s">
        <v>15</v>
      </c>
      <c r="D3" s="3"/>
      <c r="E3" s="3"/>
      <c r="F3" s="3"/>
      <c r="G3" s="3"/>
      <c r="H3" s="3"/>
      <c r="I3" s="3"/>
      <c r="J3" s="3"/>
    </row>
    <row r="4" spans="1:23">
      <c r="A4" s="3"/>
      <c r="B4" s="4" t="s">
        <v>3</v>
      </c>
      <c r="C4" s="3" t="s">
        <v>30</v>
      </c>
      <c r="D4" s="3"/>
      <c r="E4" s="3"/>
      <c r="F4" s="3"/>
      <c r="G4" s="3"/>
      <c r="H4" s="3"/>
      <c r="I4" s="3"/>
      <c r="J4" s="3"/>
    </row>
    <row r="5" spans="1:23">
      <c r="A5" s="3"/>
      <c r="B5" s="105" t="s">
        <v>4</v>
      </c>
      <c r="C5" s="106"/>
      <c r="D5" s="3">
        <v>50</v>
      </c>
      <c r="E5" s="3"/>
      <c r="F5" s="6"/>
      <c r="G5" s="3"/>
      <c r="H5" s="3"/>
      <c r="I5" s="3"/>
      <c r="J5" s="3"/>
    </row>
    <row r="6" spans="1:23">
      <c r="A6" s="8"/>
      <c r="B6" s="8"/>
      <c r="C6" s="8"/>
      <c r="D6" s="8"/>
      <c r="E6" s="8"/>
      <c r="F6" s="9"/>
      <c r="G6" s="8"/>
      <c r="H6" s="8"/>
      <c r="I6" s="10"/>
      <c r="J6" s="8"/>
    </row>
    <row r="7" spans="1:23" ht="39.6" customHeight="1">
      <c r="A7" s="19" t="s">
        <v>5</v>
      </c>
      <c r="B7" s="19" t="s">
        <v>6</v>
      </c>
      <c r="C7" s="19" t="s">
        <v>7</v>
      </c>
      <c r="D7" s="19" t="s">
        <v>8</v>
      </c>
      <c r="E7" s="19" t="s">
        <v>9</v>
      </c>
      <c r="F7" s="19" t="s">
        <v>10</v>
      </c>
      <c r="G7" s="19" t="s">
        <v>11</v>
      </c>
      <c r="H7" s="19" t="s">
        <v>12</v>
      </c>
      <c r="I7" s="19" t="s">
        <v>3</v>
      </c>
      <c r="J7" s="19" t="s">
        <v>13</v>
      </c>
      <c r="K7" s="20">
        <v>1</v>
      </c>
      <c r="L7" s="20">
        <v>2</v>
      </c>
      <c r="M7" s="20">
        <v>3</v>
      </c>
      <c r="N7" s="20">
        <v>4</v>
      </c>
      <c r="O7" s="20">
        <v>5</v>
      </c>
      <c r="P7" s="20">
        <v>6</v>
      </c>
      <c r="Q7" s="20">
        <v>7</v>
      </c>
      <c r="R7" s="20">
        <v>8</v>
      </c>
      <c r="S7" s="20">
        <v>9</v>
      </c>
      <c r="T7" s="20">
        <v>10</v>
      </c>
      <c r="U7" s="20" t="s">
        <v>77</v>
      </c>
      <c r="V7" s="20" t="s">
        <v>78</v>
      </c>
      <c r="W7" s="20" t="s">
        <v>79</v>
      </c>
    </row>
    <row r="8" spans="1:23" ht="17.45" customHeight="1">
      <c r="A8" s="94">
        <v>1</v>
      </c>
      <c r="B8" s="95" t="s">
        <v>32</v>
      </c>
      <c r="C8" s="95" t="s">
        <v>25</v>
      </c>
      <c r="D8" s="95" t="s">
        <v>91</v>
      </c>
      <c r="E8" s="75" t="s">
        <v>85</v>
      </c>
      <c r="F8" s="96">
        <v>42482</v>
      </c>
      <c r="G8" s="69" t="s">
        <v>11</v>
      </c>
      <c r="H8" s="97" t="s">
        <v>92</v>
      </c>
      <c r="I8" s="86">
        <v>3</v>
      </c>
      <c r="J8" s="85" t="s">
        <v>93</v>
      </c>
      <c r="K8" s="21">
        <v>5</v>
      </c>
      <c r="L8" s="21">
        <v>5</v>
      </c>
      <c r="M8" s="21">
        <v>5</v>
      </c>
      <c r="N8" s="21">
        <v>5</v>
      </c>
      <c r="O8" s="21">
        <v>5</v>
      </c>
      <c r="P8" s="21">
        <v>5</v>
      </c>
      <c r="Q8" s="21">
        <v>5</v>
      </c>
      <c r="R8" s="21">
        <v>5</v>
      </c>
      <c r="S8" s="21">
        <v>5</v>
      </c>
      <c r="T8" s="21">
        <v>5</v>
      </c>
      <c r="U8" s="21">
        <f t="shared" ref="U8:U15" si="0">SUM(K8:T8)</f>
        <v>50</v>
      </c>
      <c r="V8" s="21">
        <f t="shared" ref="V8:V15" si="1">U8*100/50</f>
        <v>100</v>
      </c>
      <c r="W8" s="22" t="s">
        <v>80</v>
      </c>
    </row>
    <row r="9" spans="1:23" ht="15.75">
      <c r="A9" s="65">
        <v>2</v>
      </c>
      <c r="B9" s="72" t="s">
        <v>101</v>
      </c>
      <c r="C9" s="72" t="s">
        <v>102</v>
      </c>
      <c r="D9" s="72" t="s">
        <v>103</v>
      </c>
      <c r="E9" s="75" t="s">
        <v>85</v>
      </c>
      <c r="F9" s="72"/>
      <c r="G9" s="69" t="s">
        <v>11</v>
      </c>
      <c r="H9" s="97" t="s">
        <v>100</v>
      </c>
      <c r="I9" s="86">
        <v>2</v>
      </c>
      <c r="J9" s="85"/>
      <c r="K9" s="21">
        <v>5</v>
      </c>
      <c r="L9" s="21">
        <v>5</v>
      </c>
      <c r="M9" s="21">
        <v>5</v>
      </c>
      <c r="N9" s="21">
        <v>5</v>
      </c>
      <c r="O9" s="21">
        <v>5</v>
      </c>
      <c r="P9" s="21">
        <v>5</v>
      </c>
      <c r="Q9" s="21">
        <v>4</v>
      </c>
      <c r="R9" s="21">
        <v>5</v>
      </c>
      <c r="S9" s="21">
        <v>5</v>
      </c>
      <c r="T9" s="21">
        <v>5</v>
      </c>
      <c r="U9" s="21">
        <f t="shared" si="0"/>
        <v>49</v>
      </c>
      <c r="V9" s="21">
        <f t="shared" si="1"/>
        <v>98</v>
      </c>
      <c r="W9" s="22" t="s">
        <v>81</v>
      </c>
    </row>
    <row r="10" spans="1:23" ht="15.75">
      <c r="A10" s="98">
        <v>3</v>
      </c>
      <c r="B10" s="95" t="s">
        <v>104</v>
      </c>
      <c r="C10" s="95" t="s">
        <v>105</v>
      </c>
      <c r="D10" s="95" t="s">
        <v>106</v>
      </c>
      <c r="E10" s="75" t="s">
        <v>64</v>
      </c>
      <c r="F10" s="95"/>
      <c r="G10" s="69" t="s">
        <v>11</v>
      </c>
      <c r="H10" s="97" t="s">
        <v>100</v>
      </c>
      <c r="I10" s="86">
        <v>3</v>
      </c>
      <c r="J10" s="99"/>
      <c r="K10" s="21">
        <v>5</v>
      </c>
      <c r="L10" s="21">
        <v>5</v>
      </c>
      <c r="M10" s="21">
        <v>5</v>
      </c>
      <c r="N10" s="21">
        <v>5</v>
      </c>
      <c r="O10" s="21">
        <v>4</v>
      </c>
      <c r="P10" s="21">
        <v>4</v>
      </c>
      <c r="Q10" s="21">
        <v>5</v>
      </c>
      <c r="R10" s="21">
        <v>5</v>
      </c>
      <c r="S10" s="21">
        <v>4</v>
      </c>
      <c r="T10" s="21">
        <v>5</v>
      </c>
      <c r="U10" s="21">
        <f t="shared" si="0"/>
        <v>47</v>
      </c>
      <c r="V10" s="21">
        <f t="shared" si="1"/>
        <v>94</v>
      </c>
      <c r="W10" s="22" t="s">
        <v>81</v>
      </c>
    </row>
    <row r="11" spans="1:23" ht="15.75">
      <c r="A11" s="94">
        <v>4</v>
      </c>
      <c r="B11" s="72" t="s">
        <v>94</v>
      </c>
      <c r="C11" s="72" t="s">
        <v>95</v>
      </c>
      <c r="D11" s="72" t="s">
        <v>70</v>
      </c>
      <c r="E11" s="75" t="s">
        <v>85</v>
      </c>
      <c r="F11" s="96">
        <v>42324</v>
      </c>
      <c r="G11" s="69" t="s">
        <v>11</v>
      </c>
      <c r="H11" s="70" t="s">
        <v>92</v>
      </c>
      <c r="I11" s="86">
        <v>4</v>
      </c>
      <c r="J11" s="85" t="s">
        <v>96</v>
      </c>
      <c r="K11" s="21">
        <v>5</v>
      </c>
      <c r="L11" s="21">
        <v>5</v>
      </c>
      <c r="M11" s="21">
        <v>5</v>
      </c>
      <c r="N11" s="21">
        <v>4</v>
      </c>
      <c r="O11" s="21">
        <v>4</v>
      </c>
      <c r="P11" s="21">
        <v>5</v>
      </c>
      <c r="Q11" s="21">
        <v>4</v>
      </c>
      <c r="R11" s="21">
        <v>5</v>
      </c>
      <c r="S11" s="21">
        <v>5</v>
      </c>
      <c r="T11" s="21">
        <v>4</v>
      </c>
      <c r="U11" s="21">
        <f t="shared" si="0"/>
        <v>46</v>
      </c>
      <c r="V11" s="21">
        <f t="shared" si="1"/>
        <v>92</v>
      </c>
      <c r="W11" s="22" t="s">
        <v>81</v>
      </c>
    </row>
    <row r="12" spans="1:23" ht="15.75">
      <c r="A12" s="65">
        <v>5</v>
      </c>
      <c r="B12" s="99" t="s">
        <v>97</v>
      </c>
      <c r="C12" s="99" t="s">
        <v>98</v>
      </c>
      <c r="D12" s="99" t="s">
        <v>99</v>
      </c>
      <c r="E12" s="75" t="s">
        <v>85</v>
      </c>
      <c r="F12" s="71"/>
      <c r="G12" s="69" t="s">
        <v>11</v>
      </c>
      <c r="H12" s="70" t="s">
        <v>100</v>
      </c>
      <c r="I12" s="86">
        <v>2</v>
      </c>
      <c r="J12" s="100"/>
      <c r="K12" s="21">
        <v>4</v>
      </c>
      <c r="L12" s="21">
        <v>4</v>
      </c>
      <c r="M12" s="21">
        <v>4</v>
      </c>
      <c r="N12" s="21">
        <v>4</v>
      </c>
      <c r="O12" s="21">
        <v>4</v>
      </c>
      <c r="P12" s="21">
        <v>4</v>
      </c>
      <c r="Q12" s="21">
        <v>4</v>
      </c>
      <c r="R12" s="21">
        <v>4</v>
      </c>
      <c r="S12" s="21">
        <v>4</v>
      </c>
      <c r="T12" s="21">
        <v>4</v>
      </c>
      <c r="U12" s="21">
        <f t="shared" si="0"/>
        <v>40</v>
      </c>
      <c r="V12" s="21">
        <f t="shared" si="1"/>
        <v>80</v>
      </c>
      <c r="W12" s="22" t="s">
        <v>81</v>
      </c>
    </row>
    <row r="13" spans="1:23" ht="15.75">
      <c r="A13" s="98">
        <v>6</v>
      </c>
      <c r="B13" s="95" t="s">
        <v>82</v>
      </c>
      <c r="C13" s="95" t="s">
        <v>83</v>
      </c>
      <c r="D13" s="95" t="s">
        <v>84</v>
      </c>
      <c r="E13" s="75" t="s">
        <v>85</v>
      </c>
      <c r="F13" s="101">
        <v>43238</v>
      </c>
      <c r="G13" s="69" t="s">
        <v>11</v>
      </c>
      <c r="H13" s="72" t="s">
        <v>86</v>
      </c>
      <c r="I13" s="86">
        <v>1</v>
      </c>
      <c r="J13" s="72" t="s">
        <v>42</v>
      </c>
      <c r="K13" s="21">
        <v>4</v>
      </c>
      <c r="L13" s="21">
        <v>4</v>
      </c>
      <c r="M13" s="21">
        <v>4</v>
      </c>
      <c r="N13" s="21">
        <v>4</v>
      </c>
      <c r="O13" s="21">
        <v>4</v>
      </c>
      <c r="P13" s="21">
        <v>3</v>
      </c>
      <c r="Q13" s="21">
        <v>4</v>
      </c>
      <c r="R13" s="21">
        <v>4</v>
      </c>
      <c r="S13" s="21">
        <v>4</v>
      </c>
      <c r="T13" s="21">
        <v>4</v>
      </c>
      <c r="U13" s="21">
        <f t="shared" si="0"/>
        <v>39</v>
      </c>
      <c r="V13" s="21">
        <f t="shared" si="1"/>
        <v>78</v>
      </c>
      <c r="W13" s="22" t="s">
        <v>81</v>
      </c>
    </row>
    <row r="14" spans="1:23" ht="15.75">
      <c r="A14" s="94">
        <v>7</v>
      </c>
      <c r="B14" s="88" t="s">
        <v>90</v>
      </c>
      <c r="C14" s="88" t="s">
        <v>45</v>
      </c>
      <c r="D14" s="88" t="s">
        <v>35</v>
      </c>
      <c r="E14" s="75" t="s">
        <v>85</v>
      </c>
      <c r="F14" s="102">
        <v>42230</v>
      </c>
      <c r="G14" s="69" t="s">
        <v>11</v>
      </c>
      <c r="H14" s="72" t="s">
        <v>86</v>
      </c>
      <c r="I14" s="86">
        <v>4</v>
      </c>
      <c r="J14" s="72" t="s">
        <v>46</v>
      </c>
      <c r="K14" s="21">
        <v>3</v>
      </c>
      <c r="L14" s="21">
        <v>3</v>
      </c>
      <c r="M14" s="21">
        <v>3</v>
      </c>
      <c r="N14" s="21">
        <v>3</v>
      </c>
      <c r="O14" s="21">
        <v>3</v>
      </c>
      <c r="P14" s="21">
        <v>2</v>
      </c>
      <c r="Q14" s="21">
        <v>2</v>
      </c>
      <c r="R14" s="21">
        <v>2</v>
      </c>
      <c r="S14" s="21">
        <v>2</v>
      </c>
      <c r="T14" s="21">
        <v>3</v>
      </c>
      <c r="U14" s="21">
        <f t="shared" si="0"/>
        <v>26</v>
      </c>
      <c r="V14" s="21">
        <f t="shared" si="1"/>
        <v>52</v>
      </c>
      <c r="W14" s="22" t="s">
        <v>81</v>
      </c>
    </row>
    <row r="15" spans="1:23" ht="15.75">
      <c r="A15" s="65">
        <v>8</v>
      </c>
      <c r="B15" s="95" t="s">
        <v>87</v>
      </c>
      <c r="C15" s="95" t="s">
        <v>88</v>
      </c>
      <c r="D15" s="95" t="s">
        <v>89</v>
      </c>
      <c r="E15" s="75" t="s">
        <v>85</v>
      </c>
      <c r="F15" s="101">
        <v>40344</v>
      </c>
      <c r="G15" s="69" t="s">
        <v>11</v>
      </c>
      <c r="H15" s="72" t="s">
        <v>86</v>
      </c>
      <c r="I15" s="86">
        <v>4</v>
      </c>
      <c r="J15" s="72" t="s">
        <v>46</v>
      </c>
      <c r="K15" s="21">
        <v>3</v>
      </c>
      <c r="L15" s="21">
        <v>3</v>
      </c>
      <c r="M15" s="21">
        <v>3</v>
      </c>
      <c r="N15" s="21">
        <v>3</v>
      </c>
      <c r="O15" s="21">
        <v>2</v>
      </c>
      <c r="P15" s="21">
        <v>2</v>
      </c>
      <c r="Q15" s="21">
        <v>2</v>
      </c>
      <c r="R15" s="21">
        <v>2</v>
      </c>
      <c r="S15" s="21">
        <v>2</v>
      </c>
      <c r="T15" s="21">
        <v>3</v>
      </c>
      <c r="U15" s="21">
        <f t="shared" si="0"/>
        <v>25</v>
      </c>
      <c r="V15" s="21">
        <f t="shared" si="1"/>
        <v>50</v>
      </c>
      <c r="W15" s="22" t="s">
        <v>81</v>
      </c>
    </row>
    <row r="19" spans="6:9" ht="15.75">
      <c r="F19" s="107" t="s">
        <v>169</v>
      </c>
      <c r="G19" s="107"/>
      <c r="H19" s="107"/>
      <c r="I19" s="107"/>
    </row>
    <row r="20" spans="6:9" ht="15.75">
      <c r="F20" s="103"/>
      <c r="G20" s="107" t="s">
        <v>170</v>
      </c>
      <c r="H20" s="107"/>
      <c r="I20" s="103"/>
    </row>
    <row r="21" spans="6:9" ht="15.75">
      <c r="F21" s="103"/>
      <c r="G21" s="103"/>
      <c r="H21" s="103" t="s">
        <v>171</v>
      </c>
      <c r="I21" s="103"/>
    </row>
  </sheetData>
  <sortState ref="A8:W15">
    <sortCondition descending="1" ref="V8"/>
  </sortState>
  <mergeCells count="3">
    <mergeCell ref="B5:C5"/>
    <mergeCell ref="F19:I19"/>
    <mergeCell ref="G20:H20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35"/>
  <sheetViews>
    <sheetView topLeftCell="A5" zoomScale="80" zoomScaleNormal="80" workbookViewId="0">
      <selection activeCell="I36" sqref="I36"/>
    </sheetView>
  </sheetViews>
  <sheetFormatPr defaultColWidth="12.7109375" defaultRowHeight="15.75" customHeight="1"/>
  <cols>
    <col min="1" max="1" width="4.28515625" customWidth="1"/>
    <col min="2" max="2" width="14.42578125" customWidth="1"/>
    <col min="3" max="3" width="14.5703125" customWidth="1"/>
    <col min="4" max="4" width="17.7109375" customWidth="1"/>
    <col min="5" max="5" width="6" customWidth="1"/>
    <col min="6" max="6" width="11.28515625" customWidth="1"/>
    <col min="7" max="7" width="10.5703125" customWidth="1"/>
    <col min="8" max="8" width="29.42578125" customWidth="1"/>
    <col min="9" max="9" width="6.140625" style="18" customWidth="1"/>
    <col min="10" max="10" width="43.28515625" customWidth="1"/>
    <col min="11" max="11" width="4.42578125" customWidth="1"/>
    <col min="12" max="12" width="3.7109375" customWidth="1"/>
    <col min="13" max="14" width="3.85546875" customWidth="1"/>
    <col min="15" max="15" width="3.7109375" customWidth="1"/>
    <col min="16" max="17" width="4.28515625" customWidth="1"/>
    <col min="18" max="18" width="4.5703125" customWidth="1"/>
    <col min="19" max="19" width="3.7109375" customWidth="1"/>
    <col min="20" max="20" width="4" customWidth="1"/>
  </cols>
  <sheetData>
    <row r="1" spans="1:23" ht="12.75">
      <c r="A1" s="1" t="s">
        <v>0</v>
      </c>
      <c r="B1" s="2" t="s">
        <v>168</v>
      </c>
      <c r="C1" s="2"/>
      <c r="D1" s="2"/>
      <c r="E1" s="2"/>
      <c r="F1" s="2"/>
      <c r="G1" s="2"/>
      <c r="H1" s="3"/>
      <c r="I1" s="17"/>
      <c r="J1" s="3"/>
    </row>
    <row r="2" spans="1:23" ht="12.7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17"/>
      <c r="J2" s="3"/>
    </row>
    <row r="3" spans="1:23" ht="12.75">
      <c r="A3" s="3"/>
      <c r="B3" s="4" t="s">
        <v>14</v>
      </c>
      <c r="C3" s="3" t="s">
        <v>15</v>
      </c>
      <c r="D3" s="3"/>
      <c r="E3" s="3"/>
      <c r="F3" s="3"/>
      <c r="G3" s="3"/>
      <c r="H3" s="3"/>
      <c r="I3" s="17"/>
      <c r="J3" s="3"/>
    </row>
    <row r="4" spans="1:23" ht="12.75">
      <c r="A4" s="3"/>
      <c r="B4" s="4" t="s">
        <v>3</v>
      </c>
      <c r="C4" s="3" t="s">
        <v>31</v>
      </c>
      <c r="D4" s="3"/>
      <c r="E4" s="3"/>
      <c r="F4" s="3"/>
      <c r="G4" s="3"/>
      <c r="H4" s="3"/>
      <c r="I4" s="17"/>
      <c r="J4" s="3"/>
    </row>
    <row r="5" spans="1:23" ht="12.75">
      <c r="A5" s="3"/>
      <c r="B5" s="105" t="s">
        <v>4</v>
      </c>
      <c r="C5" s="106"/>
      <c r="D5" s="3">
        <v>50</v>
      </c>
      <c r="E5" s="3"/>
      <c r="F5" s="6"/>
      <c r="G5" s="3"/>
      <c r="H5" s="3"/>
      <c r="I5" s="17"/>
      <c r="J5" s="3"/>
    </row>
    <row r="6" spans="1:23" ht="12.75">
      <c r="A6" s="8"/>
      <c r="B6" s="8"/>
      <c r="C6" s="8"/>
      <c r="D6" s="8"/>
      <c r="E6" s="8"/>
      <c r="F6" s="9"/>
      <c r="G6" s="8"/>
      <c r="H6" s="8"/>
      <c r="I6" s="16"/>
      <c r="J6" s="8"/>
    </row>
    <row r="7" spans="1:23" ht="45" customHeight="1">
      <c r="A7" s="11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5" t="s">
        <v>3</v>
      </c>
      <c r="J7" s="12" t="s">
        <v>13</v>
      </c>
      <c r="K7" s="20">
        <v>1</v>
      </c>
      <c r="L7" s="20">
        <v>2</v>
      </c>
      <c r="M7" s="20">
        <v>3</v>
      </c>
      <c r="N7" s="20">
        <v>4</v>
      </c>
      <c r="O7" s="20">
        <v>5</v>
      </c>
      <c r="P7" s="20">
        <v>6</v>
      </c>
      <c r="Q7" s="20">
        <v>7</v>
      </c>
      <c r="R7" s="20">
        <v>8</v>
      </c>
      <c r="S7" s="20">
        <v>9</v>
      </c>
      <c r="T7" s="20">
        <v>10</v>
      </c>
      <c r="U7" s="20" t="s">
        <v>77</v>
      </c>
      <c r="V7" s="20" t="s">
        <v>78</v>
      </c>
      <c r="W7" s="20" t="s">
        <v>79</v>
      </c>
    </row>
    <row r="8" spans="1:23" ht="15.75" customHeight="1">
      <c r="A8" s="65">
        <v>1</v>
      </c>
      <c r="B8" s="66" t="s">
        <v>36</v>
      </c>
      <c r="C8" s="66" t="s">
        <v>95</v>
      </c>
      <c r="D8" s="66" t="s">
        <v>38</v>
      </c>
      <c r="E8" s="67" t="s">
        <v>67</v>
      </c>
      <c r="F8" s="68">
        <v>41110</v>
      </c>
      <c r="G8" s="69" t="s">
        <v>11</v>
      </c>
      <c r="H8" s="70" t="s">
        <v>92</v>
      </c>
      <c r="I8" s="67">
        <v>7</v>
      </c>
      <c r="J8" s="66" t="s">
        <v>122</v>
      </c>
      <c r="K8" s="21">
        <v>5</v>
      </c>
      <c r="L8" s="21">
        <v>5</v>
      </c>
      <c r="M8" s="21">
        <v>5</v>
      </c>
      <c r="N8" s="21">
        <v>5</v>
      </c>
      <c r="O8" s="21">
        <v>5</v>
      </c>
      <c r="P8" s="21">
        <v>5</v>
      </c>
      <c r="Q8" s="21">
        <v>5</v>
      </c>
      <c r="R8" s="21">
        <v>5</v>
      </c>
      <c r="S8" s="21">
        <v>5</v>
      </c>
      <c r="T8" s="21">
        <v>5</v>
      </c>
      <c r="U8" s="21">
        <f t="shared" ref="U8:U30" si="0">SUM(K8:T8)</f>
        <v>50</v>
      </c>
      <c r="V8" s="21">
        <f t="shared" ref="V8:V30" si="1">U8*100/50</f>
        <v>100</v>
      </c>
      <c r="W8" s="22" t="s">
        <v>80</v>
      </c>
    </row>
    <row r="9" spans="1:23" ht="15.75" customHeight="1">
      <c r="A9" s="65">
        <v>2</v>
      </c>
      <c r="B9" s="66" t="s">
        <v>139</v>
      </c>
      <c r="C9" s="66" t="s">
        <v>140</v>
      </c>
      <c r="D9" s="66"/>
      <c r="E9" s="67" t="s">
        <v>64</v>
      </c>
      <c r="F9" s="71"/>
      <c r="G9" s="69" t="s">
        <v>11</v>
      </c>
      <c r="H9" s="72" t="s">
        <v>132</v>
      </c>
      <c r="I9" s="73">
        <v>8</v>
      </c>
      <c r="J9" s="66" t="s">
        <v>73</v>
      </c>
      <c r="K9" s="74">
        <v>5</v>
      </c>
      <c r="L9" s="74">
        <v>5</v>
      </c>
      <c r="M9" s="74">
        <v>4</v>
      </c>
      <c r="N9" s="74">
        <v>5</v>
      </c>
      <c r="O9" s="74">
        <v>4</v>
      </c>
      <c r="P9" s="74">
        <v>5</v>
      </c>
      <c r="Q9" s="74">
        <v>5</v>
      </c>
      <c r="R9" s="74">
        <v>5</v>
      </c>
      <c r="S9" s="74">
        <v>5</v>
      </c>
      <c r="T9" s="74">
        <v>5</v>
      </c>
      <c r="U9" s="21">
        <f t="shared" si="0"/>
        <v>48</v>
      </c>
      <c r="V9" s="21">
        <f t="shared" si="1"/>
        <v>96</v>
      </c>
      <c r="W9" s="22" t="s">
        <v>81</v>
      </c>
    </row>
    <row r="10" spans="1:23" ht="15.75" customHeight="1">
      <c r="A10" s="65">
        <v>3</v>
      </c>
      <c r="B10" s="66" t="s">
        <v>172</v>
      </c>
      <c r="C10" s="66" t="s">
        <v>173</v>
      </c>
      <c r="D10" s="66" t="s">
        <v>84</v>
      </c>
      <c r="E10" s="75" t="s">
        <v>67</v>
      </c>
      <c r="F10" s="71"/>
      <c r="G10" s="75" t="s">
        <v>11</v>
      </c>
      <c r="H10" s="76" t="s">
        <v>174</v>
      </c>
      <c r="I10" s="77"/>
      <c r="J10" s="71"/>
      <c r="K10" s="74">
        <v>5</v>
      </c>
      <c r="L10" s="74">
        <v>5</v>
      </c>
      <c r="M10" s="74">
        <v>2</v>
      </c>
      <c r="N10" s="74">
        <v>5</v>
      </c>
      <c r="O10" s="74">
        <v>4</v>
      </c>
      <c r="P10" s="74">
        <v>5</v>
      </c>
      <c r="Q10" s="74">
        <v>5</v>
      </c>
      <c r="R10" s="74">
        <v>4</v>
      </c>
      <c r="S10" s="74">
        <v>5</v>
      </c>
      <c r="T10" s="74">
        <v>5</v>
      </c>
      <c r="U10" s="21">
        <f t="shared" si="0"/>
        <v>45</v>
      </c>
      <c r="V10" s="21">
        <f t="shared" si="1"/>
        <v>90</v>
      </c>
      <c r="W10" s="22" t="s">
        <v>81</v>
      </c>
    </row>
    <row r="11" spans="1:23" ht="15.75" customHeight="1">
      <c r="A11" s="65">
        <v>4</v>
      </c>
      <c r="B11" s="66" t="s">
        <v>135</v>
      </c>
      <c r="C11" s="66" t="s">
        <v>136</v>
      </c>
      <c r="D11" s="66" t="s">
        <v>137</v>
      </c>
      <c r="E11" s="67" t="s">
        <v>64</v>
      </c>
      <c r="F11" s="71"/>
      <c r="G11" s="69" t="s">
        <v>11</v>
      </c>
      <c r="H11" s="72" t="s">
        <v>132</v>
      </c>
      <c r="I11" s="73">
        <v>8</v>
      </c>
      <c r="J11" s="66" t="s">
        <v>68</v>
      </c>
      <c r="K11" s="74">
        <v>5</v>
      </c>
      <c r="L11" s="74">
        <v>5</v>
      </c>
      <c r="M11" s="74">
        <v>1</v>
      </c>
      <c r="N11" s="74">
        <v>5</v>
      </c>
      <c r="O11" s="74">
        <v>4</v>
      </c>
      <c r="P11" s="74">
        <v>5</v>
      </c>
      <c r="Q11" s="74">
        <v>5</v>
      </c>
      <c r="R11" s="74">
        <v>5</v>
      </c>
      <c r="S11" s="74">
        <v>4</v>
      </c>
      <c r="T11" s="74">
        <v>4</v>
      </c>
      <c r="U11" s="21">
        <f t="shared" si="0"/>
        <v>43</v>
      </c>
      <c r="V11" s="21">
        <f t="shared" si="1"/>
        <v>86</v>
      </c>
      <c r="W11" s="22" t="s">
        <v>81</v>
      </c>
    </row>
    <row r="12" spans="1:23" ht="15.75" customHeight="1">
      <c r="A12" s="65">
        <v>5</v>
      </c>
      <c r="B12" s="66" t="s">
        <v>141</v>
      </c>
      <c r="C12" s="66" t="s">
        <v>142</v>
      </c>
      <c r="D12" s="66" t="s">
        <v>143</v>
      </c>
      <c r="E12" s="67" t="s">
        <v>64</v>
      </c>
      <c r="F12" s="71"/>
      <c r="G12" s="69" t="s">
        <v>11</v>
      </c>
      <c r="H12" s="72" t="s">
        <v>132</v>
      </c>
      <c r="I12" s="73">
        <v>8</v>
      </c>
      <c r="J12" s="66" t="s">
        <v>144</v>
      </c>
      <c r="K12" s="74">
        <v>5</v>
      </c>
      <c r="L12" s="74">
        <v>5</v>
      </c>
      <c r="M12" s="74">
        <v>1</v>
      </c>
      <c r="N12" s="74">
        <v>4</v>
      </c>
      <c r="O12" s="74">
        <v>2</v>
      </c>
      <c r="P12" s="74">
        <v>2</v>
      </c>
      <c r="Q12" s="74">
        <v>3</v>
      </c>
      <c r="R12" s="74">
        <v>2</v>
      </c>
      <c r="S12" s="74">
        <v>3</v>
      </c>
      <c r="T12" s="74">
        <v>3</v>
      </c>
      <c r="U12" s="21">
        <f t="shared" si="0"/>
        <v>30</v>
      </c>
      <c r="V12" s="21">
        <f t="shared" si="1"/>
        <v>60</v>
      </c>
      <c r="W12" s="22" t="s">
        <v>81</v>
      </c>
    </row>
    <row r="13" spans="1:23" ht="15.75" customHeight="1">
      <c r="A13" s="65">
        <v>6</v>
      </c>
      <c r="B13" s="66" t="s">
        <v>107</v>
      </c>
      <c r="C13" s="66" t="s">
        <v>43</v>
      </c>
      <c r="D13" s="66" t="s">
        <v>108</v>
      </c>
      <c r="E13" s="67" t="s">
        <v>67</v>
      </c>
      <c r="F13" s="78">
        <v>42021</v>
      </c>
      <c r="G13" s="69" t="s">
        <v>11</v>
      </c>
      <c r="H13" s="66" t="s">
        <v>71</v>
      </c>
      <c r="I13" s="67">
        <v>5</v>
      </c>
      <c r="J13" s="66" t="s">
        <v>72</v>
      </c>
      <c r="K13" s="21">
        <v>5</v>
      </c>
      <c r="L13" s="21">
        <v>5</v>
      </c>
      <c r="M13" s="21">
        <v>0</v>
      </c>
      <c r="N13" s="21">
        <v>4</v>
      </c>
      <c r="O13" s="21">
        <v>3</v>
      </c>
      <c r="P13" s="21">
        <v>3</v>
      </c>
      <c r="Q13" s="21">
        <v>4</v>
      </c>
      <c r="R13" s="21">
        <v>3</v>
      </c>
      <c r="S13" s="21">
        <v>0</v>
      </c>
      <c r="T13" s="21">
        <v>0</v>
      </c>
      <c r="U13" s="21">
        <f t="shared" si="0"/>
        <v>27</v>
      </c>
      <c r="V13" s="21">
        <f t="shared" si="1"/>
        <v>54</v>
      </c>
      <c r="W13" s="22" t="s">
        <v>81</v>
      </c>
    </row>
    <row r="14" spans="1:23" ht="15.75" customHeight="1">
      <c r="A14" s="31">
        <v>7</v>
      </c>
      <c r="B14" s="37" t="s">
        <v>138</v>
      </c>
      <c r="C14" s="37" t="s">
        <v>95</v>
      </c>
      <c r="D14" s="37" t="s">
        <v>29</v>
      </c>
      <c r="E14" s="38" t="s">
        <v>67</v>
      </c>
      <c r="F14" s="35"/>
      <c r="G14" s="29" t="s">
        <v>11</v>
      </c>
      <c r="H14" s="32" t="s">
        <v>132</v>
      </c>
      <c r="I14" s="61">
        <v>8</v>
      </c>
      <c r="J14" s="37" t="s">
        <v>133</v>
      </c>
      <c r="K14" s="51">
        <v>5</v>
      </c>
      <c r="L14" s="51">
        <v>3</v>
      </c>
      <c r="M14" s="51">
        <v>0</v>
      </c>
      <c r="N14" s="51">
        <v>4</v>
      </c>
      <c r="O14" s="51">
        <v>2</v>
      </c>
      <c r="P14" s="51">
        <v>3</v>
      </c>
      <c r="Q14" s="51">
        <v>2</v>
      </c>
      <c r="R14" s="51">
        <v>2</v>
      </c>
      <c r="S14" s="51">
        <v>2</v>
      </c>
      <c r="T14" s="51">
        <v>1</v>
      </c>
      <c r="U14" s="24">
        <f t="shared" si="0"/>
        <v>24</v>
      </c>
      <c r="V14" s="24">
        <f t="shared" si="1"/>
        <v>48</v>
      </c>
      <c r="W14" s="35"/>
    </row>
    <row r="15" spans="1:23" ht="15.75" customHeight="1">
      <c r="A15" s="31">
        <v>8</v>
      </c>
      <c r="B15" s="55" t="s">
        <v>147</v>
      </c>
      <c r="C15" s="55" t="s">
        <v>148</v>
      </c>
      <c r="D15" s="55" t="s">
        <v>149</v>
      </c>
      <c r="E15" s="38" t="s">
        <v>67</v>
      </c>
      <c r="F15" s="56"/>
      <c r="G15" s="29" t="s">
        <v>11</v>
      </c>
      <c r="H15" s="60" t="s">
        <v>146</v>
      </c>
      <c r="I15" s="28">
        <v>6</v>
      </c>
      <c r="J15" s="37" t="s">
        <v>33</v>
      </c>
      <c r="K15" s="51">
        <v>5</v>
      </c>
      <c r="L15" s="51">
        <v>4</v>
      </c>
      <c r="M15" s="51">
        <v>0</v>
      </c>
      <c r="N15" s="51">
        <v>3</v>
      </c>
      <c r="O15" s="51">
        <v>2</v>
      </c>
      <c r="P15" s="51">
        <v>2</v>
      </c>
      <c r="Q15" s="51">
        <v>2</v>
      </c>
      <c r="R15" s="51">
        <v>2</v>
      </c>
      <c r="S15" s="51">
        <v>2</v>
      </c>
      <c r="T15" s="51">
        <v>1</v>
      </c>
      <c r="U15" s="24">
        <f t="shared" si="0"/>
        <v>23</v>
      </c>
      <c r="V15" s="24">
        <f t="shared" si="1"/>
        <v>46</v>
      </c>
      <c r="W15" s="35"/>
    </row>
    <row r="16" spans="1:23" ht="15.75" customHeight="1">
      <c r="A16" s="31">
        <v>9</v>
      </c>
      <c r="B16" s="53" t="s">
        <v>97</v>
      </c>
      <c r="C16" s="53" t="s">
        <v>127</v>
      </c>
      <c r="D16" s="53" t="s">
        <v>128</v>
      </c>
      <c r="E16" s="38" t="s">
        <v>67</v>
      </c>
      <c r="F16" s="40">
        <v>41393</v>
      </c>
      <c r="G16" s="29" t="s">
        <v>11</v>
      </c>
      <c r="H16" s="30" t="s">
        <v>86</v>
      </c>
      <c r="I16" s="28">
        <v>6</v>
      </c>
      <c r="J16" s="37" t="s">
        <v>46</v>
      </c>
      <c r="K16" s="24">
        <v>5</v>
      </c>
      <c r="L16" s="24">
        <v>4</v>
      </c>
      <c r="M16" s="24">
        <v>0</v>
      </c>
      <c r="N16" s="24">
        <v>3</v>
      </c>
      <c r="O16" s="24">
        <v>2</v>
      </c>
      <c r="P16" s="24">
        <v>2</v>
      </c>
      <c r="Q16" s="24">
        <v>2</v>
      </c>
      <c r="R16" s="24">
        <v>1</v>
      </c>
      <c r="S16" s="24">
        <v>2</v>
      </c>
      <c r="T16" s="24">
        <v>1</v>
      </c>
      <c r="U16" s="24">
        <f t="shared" si="0"/>
        <v>22</v>
      </c>
      <c r="V16" s="24">
        <f t="shared" si="1"/>
        <v>44</v>
      </c>
      <c r="W16" s="35"/>
    </row>
    <row r="17" spans="1:23" ht="15.75" customHeight="1">
      <c r="A17" s="31">
        <v>10</v>
      </c>
      <c r="B17" s="53" t="s">
        <v>65</v>
      </c>
      <c r="C17" s="53" t="s">
        <v>34</v>
      </c>
      <c r="D17" s="53" t="s">
        <v>66</v>
      </c>
      <c r="E17" s="38" t="s">
        <v>67</v>
      </c>
      <c r="F17" s="35"/>
      <c r="G17" s="29" t="s">
        <v>11</v>
      </c>
      <c r="H17" s="30" t="s">
        <v>132</v>
      </c>
      <c r="I17" s="61">
        <v>8</v>
      </c>
      <c r="J17" s="37" t="s">
        <v>68</v>
      </c>
      <c r="K17" s="24">
        <v>4</v>
      </c>
      <c r="L17" s="24">
        <v>4</v>
      </c>
      <c r="M17" s="24">
        <v>0</v>
      </c>
      <c r="N17" s="24">
        <v>3</v>
      </c>
      <c r="O17" s="24">
        <v>2</v>
      </c>
      <c r="P17" s="24">
        <v>2</v>
      </c>
      <c r="Q17" s="24">
        <v>3</v>
      </c>
      <c r="R17" s="24">
        <v>2</v>
      </c>
      <c r="S17" s="24">
        <v>0</v>
      </c>
      <c r="T17" s="24">
        <v>0</v>
      </c>
      <c r="U17" s="24">
        <f t="shared" si="0"/>
        <v>20</v>
      </c>
      <c r="V17" s="24">
        <f t="shared" si="1"/>
        <v>40</v>
      </c>
      <c r="W17" s="25"/>
    </row>
    <row r="18" spans="1:23" ht="15.75" customHeight="1">
      <c r="A18" s="31">
        <v>11</v>
      </c>
      <c r="B18" s="54" t="s">
        <v>125</v>
      </c>
      <c r="C18" s="54" t="s">
        <v>126</v>
      </c>
      <c r="D18" s="54" t="s">
        <v>49</v>
      </c>
      <c r="E18" s="38" t="s">
        <v>67</v>
      </c>
      <c r="F18" s="41">
        <v>41592</v>
      </c>
      <c r="G18" s="29" t="s">
        <v>11</v>
      </c>
      <c r="H18" s="30" t="s">
        <v>86</v>
      </c>
      <c r="I18" s="45">
        <v>6</v>
      </c>
      <c r="J18" s="37" t="s">
        <v>46</v>
      </c>
      <c r="K18" s="24">
        <v>4</v>
      </c>
      <c r="L18" s="24">
        <v>4</v>
      </c>
      <c r="M18" s="24">
        <v>3</v>
      </c>
      <c r="N18" s="24">
        <v>3</v>
      </c>
      <c r="O18" s="24">
        <v>2</v>
      </c>
      <c r="P18" s="24">
        <v>3</v>
      </c>
      <c r="Q18" s="24">
        <v>0</v>
      </c>
      <c r="R18" s="24">
        <v>0</v>
      </c>
      <c r="S18" s="24">
        <v>0</v>
      </c>
      <c r="T18" s="24">
        <v>0</v>
      </c>
      <c r="U18" s="24">
        <f t="shared" si="0"/>
        <v>19</v>
      </c>
      <c r="V18" s="24">
        <f t="shared" si="1"/>
        <v>38</v>
      </c>
      <c r="W18" s="25"/>
    </row>
    <row r="19" spans="1:23" ht="15.75" customHeight="1">
      <c r="A19" s="31">
        <v>12</v>
      </c>
      <c r="B19" s="37" t="s">
        <v>40</v>
      </c>
      <c r="C19" s="37" t="s">
        <v>145</v>
      </c>
      <c r="D19" s="37" t="s">
        <v>44</v>
      </c>
      <c r="E19" s="38" t="s">
        <v>67</v>
      </c>
      <c r="F19" s="35"/>
      <c r="G19" s="29" t="s">
        <v>11</v>
      </c>
      <c r="H19" s="59" t="s">
        <v>146</v>
      </c>
      <c r="I19" s="63">
        <v>6</v>
      </c>
      <c r="J19" s="37" t="s">
        <v>33</v>
      </c>
      <c r="K19" s="51">
        <v>4</v>
      </c>
      <c r="L19" s="51">
        <v>4</v>
      </c>
      <c r="M19" s="51">
        <v>0</v>
      </c>
      <c r="N19" s="51">
        <v>3</v>
      </c>
      <c r="O19" s="51">
        <v>3</v>
      </c>
      <c r="P19" s="51">
        <v>2</v>
      </c>
      <c r="Q19" s="51">
        <v>0</v>
      </c>
      <c r="R19" s="51">
        <v>2</v>
      </c>
      <c r="S19" s="51">
        <v>0</v>
      </c>
      <c r="T19" s="51">
        <v>0</v>
      </c>
      <c r="U19" s="24">
        <f t="shared" si="0"/>
        <v>18</v>
      </c>
      <c r="V19" s="24">
        <f t="shared" si="1"/>
        <v>36</v>
      </c>
      <c r="W19" s="35"/>
    </row>
    <row r="20" spans="1:23" ht="15.75" customHeight="1">
      <c r="A20" s="31">
        <v>13</v>
      </c>
      <c r="B20" s="48" t="s">
        <v>175</v>
      </c>
      <c r="C20" s="48" t="s">
        <v>25</v>
      </c>
      <c r="D20" s="48" t="s">
        <v>176</v>
      </c>
      <c r="E20" s="49" t="s">
        <v>67</v>
      </c>
      <c r="F20" s="48"/>
      <c r="G20" s="49" t="s">
        <v>11</v>
      </c>
      <c r="H20" s="58" t="s">
        <v>174</v>
      </c>
      <c r="I20" s="64"/>
      <c r="J20" s="48"/>
      <c r="K20" s="52">
        <v>4</v>
      </c>
      <c r="L20" s="52">
        <v>3</v>
      </c>
      <c r="M20" s="52">
        <v>4</v>
      </c>
      <c r="N20" s="52">
        <v>3</v>
      </c>
      <c r="O20" s="52">
        <v>2</v>
      </c>
      <c r="P20" s="52">
        <v>2</v>
      </c>
      <c r="Q20" s="52">
        <v>0</v>
      </c>
      <c r="R20" s="52">
        <v>0</v>
      </c>
      <c r="S20" s="52">
        <v>0</v>
      </c>
      <c r="T20" s="52">
        <v>0</v>
      </c>
      <c r="U20" s="50">
        <f t="shared" si="0"/>
        <v>18</v>
      </c>
      <c r="V20" s="50">
        <f t="shared" si="1"/>
        <v>36</v>
      </c>
      <c r="W20" s="48"/>
    </row>
    <row r="21" spans="1:23" s="14" customFormat="1" ht="15.75" customHeight="1">
      <c r="A21" s="31">
        <v>14</v>
      </c>
      <c r="B21" s="37" t="s">
        <v>109</v>
      </c>
      <c r="C21" s="37" t="s">
        <v>102</v>
      </c>
      <c r="D21" s="37" t="s">
        <v>39</v>
      </c>
      <c r="E21" s="38" t="s">
        <v>67</v>
      </c>
      <c r="F21" s="39">
        <v>41401</v>
      </c>
      <c r="G21" s="29" t="s">
        <v>11</v>
      </c>
      <c r="H21" s="57" t="s">
        <v>110</v>
      </c>
      <c r="I21" s="62">
        <v>6</v>
      </c>
      <c r="J21" s="37" t="s">
        <v>111</v>
      </c>
      <c r="K21" s="24">
        <v>5</v>
      </c>
      <c r="L21" s="24">
        <v>3</v>
      </c>
      <c r="M21" s="24">
        <v>0</v>
      </c>
      <c r="N21" s="24">
        <v>3</v>
      </c>
      <c r="O21" s="24">
        <v>2</v>
      </c>
      <c r="P21" s="24">
        <v>2</v>
      </c>
      <c r="Q21" s="24">
        <v>0</v>
      </c>
      <c r="R21" s="24">
        <v>2</v>
      </c>
      <c r="S21" s="24">
        <v>0</v>
      </c>
      <c r="T21" s="24">
        <v>0</v>
      </c>
      <c r="U21" s="24">
        <f t="shared" si="0"/>
        <v>17</v>
      </c>
      <c r="V21" s="24">
        <f t="shared" si="1"/>
        <v>34</v>
      </c>
      <c r="W21" s="25"/>
    </row>
    <row r="22" spans="1:23" ht="15.75" customHeight="1">
      <c r="A22" s="31">
        <v>15</v>
      </c>
      <c r="B22" s="37" t="s">
        <v>112</v>
      </c>
      <c r="C22" s="37" t="s">
        <v>63</v>
      </c>
      <c r="D22" s="37" t="s">
        <v>113</v>
      </c>
      <c r="E22" s="38" t="s">
        <v>64</v>
      </c>
      <c r="F22" s="39">
        <v>41236</v>
      </c>
      <c r="G22" s="29" t="s">
        <v>11</v>
      </c>
      <c r="H22" s="57" t="s">
        <v>71</v>
      </c>
      <c r="I22" s="62">
        <v>7</v>
      </c>
      <c r="J22" s="37" t="s">
        <v>111</v>
      </c>
      <c r="K22" s="26">
        <v>4</v>
      </c>
      <c r="L22" s="26">
        <v>4</v>
      </c>
      <c r="M22" s="26">
        <v>0</v>
      </c>
      <c r="N22" s="26">
        <v>2</v>
      </c>
      <c r="O22" s="26">
        <v>2</v>
      </c>
      <c r="P22" s="26">
        <v>2</v>
      </c>
      <c r="Q22" s="26">
        <v>0</v>
      </c>
      <c r="R22" s="26">
        <v>2</v>
      </c>
      <c r="S22" s="26">
        <v>0</v>
      </c>
      <c r="T22" s="26">
        <v>0</v>
      </c>
      <c r="U22" s="24">
        <f t="shared" si="0"/>
        <v>16</v>
      </c>
      <c r="V22" s="24">
        <f t="shared" si="1"/>
        <v>32</v>
      </c>
      <c r="W22" s="25"/>
    </row>
    <row r="23" spans="1:23" ht="15.75" customHeight="1">
      <c r="A23" s="31">
        <v>16</v>
      </c>
      <c r="B23" s="37" t="s">
        <v>117</v>
      </c>
      <c r="C23" s="37" t="s">
        <v>118</v>
      </c>
      <c r="D23" s="37" t="s">
        <v>119</v>
      </c>
      <c r="E23" s="38" t="s">
        <v>67</v>
      </c>
      <c r="F23" s="39">
        <v>41024</v>
      </c>
      <c r="G23" s="29" t="s">
        <v>11</v>
      </c>
      <c r="H23" s="57" t="s">
        <v>71</v>
      </c>
      <c r="I23" s="62">
        <v>7</v>
      </c>
      <c r="J23" s="37" t="s">
        <v>111</v>
      </c>
      <c r="K23" s="26">
        <v>5</v>
      </c>
      <c r="L23" s="26">
        <v>4</v>
      </c>
      <c r="M23" s="26">
        <v>0</v>
      </c>
      <c r="N23" s="26">
        <v>2</v>
      </c>
      <c r="O23" s="26">
        <v>2</v>
      </c>
      <c r="P23" s="26">
        <v>2</v>
      </c>
      <c r="Q23" s="26">
        <v>1</v>
      </c>
      <c r="R23" s="26">
        <v>0</v>
      </c>
      <c r="S23" s="26">
        <v>0</v>
      </c>
      <c r="T23" s="26">
        <v>0</v>
      </c>
      <c r="U23" s="24">
        <f t="shared" si="0"/>
        <v>16</v>
      </c>
      <c r="V23" s="24">
        <f t="shared" si="1"/>
        <v>32</v>
      </c>
      <c r="W23" s="25"/>
    </row>
    <row r="24" spans="1:23" ht="15.75" customHeight="1">
      <c r="A24" s="31">
        <v>17</v>
      </c>
      <c r="B24" s="37" t="s">
        <v>120</v>
      </c>
      <c r="C24" s="37" t="s">
        <v>121</v>
      </c>
      <c r="D24" s="37" t="s">
        <v>26</v>
      </c>
      <c r="E24" s="38" t="s">
        <v>67</v>
      </c>
      <c r="F24" s="39">
        <v>41159</v>
      </c>
      <c r="G24" s="29" t="s">
        <v>11</v>
      </c>
      <c r="H24" s="57" t="s">
        <v>71</v>
      </c>
      <c r="I24" s="62">
        <v>7</v>
      </c>
      <c r="J24" s="37" t="s">
        <v>111</v>
      </c>
      <c r="K24" s="24">
        <v>4</v>
      </c>
      <c r="L24" s="24">
        <v>4</v>
      </c>
      <c r="M24" s="24">
        <v>0</v>
      </c>
      <c r="N24" s="24">
        <v>2</v>
      </c>
      <c r="O24" s="24">
        <v>2</v>
      </c>
      <c r="P24" s="24">
        <v>2</v>
      </c>
      <c r="Q24" s="24">
        <v>0</v>
      </c>
      <c r="R24" s="24">
        <v>2</v>
      </c>
      <c r="S24" s="24">
        <v>0</v>
      </c>
      <c r="T24" s="24">
        <v>0</v>
      </c>
      <c r="U24" s="24">
        <f t="shared" si="0"/>
        <v>16</v>
      </c>
      <c r="V24" s="24">
        <f t="shared" si="1"/>
        <v>32</v>
      </c>
      <c r="W24" s="25"/>
    </row>
    <row r="25" spans="1:23" ht="15.75" customHeight="1">
      <c r="A25" s="31">
        <v>18</v>
      </c>
      <c r="B25" s="36" t="s">
        <v>123</v>
      </c>
      <c r="C25" s="32" t="s">
        <v>124</v>
      </c>
      <c r="D25" s="32" t="s">
        <v>48</v>
      </c>
      <c r="E25" s="38" t="s">
        <v>67</v>
      </c>
      <c r="F25" s="40">
        <v>41544</v>
      </c>
      <c r="G25" s="29" t="s">
        <v>11</v>
      </c>
      <c r="H25" s="43" t="s">
        <v>86</v>
      </c>
      <c r="I25" s="63">
        <v>6</v>
      </c>
      <c r="J25" s="37" t="s">
        <v>46</v>
      </c>
      <c r="K25" s="27">
        <v>5</v>
      </c>
      <c r="L25" s="27">
        <v>4</v>
      </c>
      <c r="M25" s="27">
        <v>0</v>
      </c>
      <c r="N25" s="27">
        <v>1</v>
      </c>
      <c r="O25" s="27">
        <v>2</v>
      </c>
      <c r="P25" s="27">
        <v>1</v>
      </c>
      <c r="Q25" s="27">
        <v>1</v>
      </c>
      <c r="R25" s="27">
        <v>1</v>
      </c>
      <c r="S25" s="27">
        <v>0</v>
      </c>
      <c r="T25" s="27">
        <v>1</v>
      </c>
      <c r="U25" s="24">
        <f t="shared" si="0"/>
        <v>16</v>
      </c>
      <c r="V25" s="24">
        <f t="shared" si="1"/>
        <v>32</v>
      </c>
      <c r="W25" s="25"/>
    </row>
    <row r="26" spans="1:23" ht="15.75" customHeight="1">
      <c r="A26" s="31">
        <v>19</v>
      </c>
      <c r="B26" s="37" t="s">
        <v>114</v>
      </c>
      <c r="C26" s="37" t="s">
        <v>115</v>
      </c>
      <c r="D26" s="37" t="s">
        <v>116</v>
      </c>
      <c r="E26" s="38" t="s">
        <v>64</v>
      </c>
      <c r="F26" s="39">
        <v>40997</v>
      </c>
      <c r="G26" s="44" t="s">
        <v>11</v>
      </c>
      <c r="H26" s="37" t="s">
        <v>110</v>
      </c>
      <c r="I26" s="38">
        <v>7</v>
      </c>
      <c r="J26" s="37" t="s">
        <v>111</v>
      </c>
      <c r="K26" s="24">
        <v>4</v>
      </c>
      <c r="L26" s="24">
        <v>3</v>
      </c>
      <c r="M26" s="24">
        <v>0</v>
      </c>
      <c r="N26" s="24">
        <v>2</v>
      </c>
      <c r="O26" s="24">
        <v>2</v>
      </c>
      <c r="P26" s="24">
        <v>2</v>
      </c>
      <c r="Q26" s="24">
        <v>0</v>
      </c>
      <c r="R26" s="24">
        <v>2</v>
      </c>
      <c r="S26" s="24">
        <v>0</v>
      </c>
      <c r="T26" s="24">
        <v>0</v>
      </c>
      <c r="U26" s="24">
        <f t="shared" si="0"/>
        <v>15</v>
      </c>
      <c r="V26" s="24">
        <f t="shared" si="1"/>
        <v>30</v>
      </c>
      <c r="W26" s="25"/>
    </row>
    <row r="27" spans="1:23" ht="15.75" customHeight="1">
      <c r="A27" s="31">
        <v>20</v>
      </c>
      <c r="B27" s="36" t="s">
        <v>50</v>
      </c>
      <c r="C27" s="32" t="s">
        <v>51</v>
      </c>
      <c r="D27" s="32" t="s">
        <v>52</v>
      </c>
      <c r="E27" s="38" t="s">
        <v>67</v>
      </c>
      <c r="F27" s="47" t="s">
        <v>53</v>
      </c>
      <c r="G27" s="44" t="s">
        <v>11</v>
      </c>
      <c r="H27" s="32" t="s">
        <v>86</v>
      </c>
      <c r="I27" s="38">
        <v>7</v>
      </c>
      <c r="J27" s="37" t="s">
        <v>42</v>
      </c>
      <c r="K27" s="26">
        <v>5</v>
      </c>
      <c r="L27" s="26">
        <v>4</v>
      </c>
      <c r="M27" s="26">
        <v>0</v>
      </c>
      <c r="N27" s="26">
        <v>1</v>
      </c>
      <c r="O27" s="26">
        <v>1</v>
      </c>
      <c r="P27" s="26">
        <v>1</v>
      </c>
      <c r="Q27" s="26">
        <v>1</v>
      </c>
      <c r="R27" s="26">
        <v>1</v>
      </c>
      <c r="S27" s="26">
        <v>1</v>
      </c>
      <c r="T27" s="26">
        <v>0</v>
      </c>
      <c r="U27" s="24">
        <f t="shared" si="0"/>
        <v>15</v>
      </c>
      <c r="V27" s="24">
        <f t="shared" si="1"/>
        <v>30</v>
      </c>
      <c r="W27" s="25"/>
    </row>
    <row r="28" spans="1:23" ht="15.75" customHeight="1">
      <c r="A28" s="31">
        <v>21</v>
      </c>
      <c r="B28" s="37" t="s">
        <v>129</v>
      </c>
      <c r="C28" s="37" t="s">
        <v>130</v>
      </c>
      <c r="D28" s="37" t="s">
        <v>131</v>
      </c>
      <c r="E28" s="38" t="s">
        <v>64</v>
      </c>
      <c r="F28" s="35"/>
      <c r="G28" s="29" t="s">
        <v>11</v>
      </c>
      <c r="H28" s="32" t="s">
        <v>132</v>
      </c>
      <c r="I28" s="61">
        <v>5</v>
      </c>
      <c r="J28" s="37" t="s">
        <v>73</v>
      </c>
      <c r="K28" s="24">
        <v>4</v>
      </c>
      <c r="L28" s="24">
        <v>4</v>
      </c>
      <c r="M28" s="24">
        <v>0</v>
      </c>
      <c r="N28" s="24">
        <v>2</v>
      </c>
      <c r="O28" s="24">
        <v>2</v>
      </c>
      <c r="P28" s="24">
        <v>1</v>
      </c>
      <c r="Q28" s="24">
        <v>1</v>
      </c>
      <c r="R28" s="24">
        <v>1</v>
      </c>
      <c r="S28" s="24">
        <v>0</v>
      </c>
      <c r="T28" s="24">
        <v>0</v>
      </c>
      <c r="U28" s="24">
        <f t="shared" si="0"/>
        <v>15</v>
      </c>
      <c r="V28" s="24">
        <f t="shared" si="1"/>
        <v>30</v>
      </c>
      <c r="W28" s="25"/>
    </row>
    <row r="29" spans="1:23" ht="15.75" customHeight="1">
      <c r="A29" s="31">
        <v>22</v>
      </c>
      <c r="B29" s="37" t="s">
        <v>69</v>
      </c>
      <c r="C29" s="37" t="s">
        <v>134</v>
      </c>
      <c r="D29" s="37" t="s">
        <v>26</v>
      </c>
      <c r="E29" s="38" t="s">
        <v>67</v>
      </c>
      <c r="F29" s="35"/>
      <c r="G29" s="29" t="s">
        <v>11</v>
      </c>
      <c r="H29" s="32" t="s">
        <v>132</v>
      </c>
      <c r="I29" s="61">
        <v>7</v>
      </c>
      <c r="J29" s="37" t="s">
        <v>73</v>
      </c>
      <c r="K29" s="24">
        <v>5</v>
      </c>
      <c r="L29" s="24">
        <v>3</v>
      </c>
      <c r="M29" s="24">
        <v>0</v>
      </c>
      <c r="N29" s="24">
        <v>2</v>
      </c>
      <c r="O29" s="24">
        <v>2</v>
      </c>
      <c r="P29" s="24">
        <v>1</v>
      </c>
      <c r="Q29" s="24">
        <v>1</v>
      </c>
      <c r="R29" s="24">
        <v>1</v>
      </c>
      <c r="S29" s="24">
        <v>0</v>
      </c>
      <c r="T29" s="24">
        <v>0</v>
      </c>
      <c r="U29" s="24">
        <f t="shared" si="0"/>
        <v>15</v>
      </c>
      <c r="V29" s="24">
        <f t="shared" si="1"/>
        <v>30</v>
      </c>
      <c r="W29" s="25"/>
    </row>
    <row r="30" spans="1:23" ht="15.75" customHeight="1">
      <c r="A30" s="31">
        <v>23</v>
      </c>
      <c r="B30" s="33" t="s">
        <v>150</v>
      </c>
      <c r="C30" s="33" t="s">
        <v>37</v>
      </c>
      <c r="D30" s="33" t="s">
        <v>62</v>
      </c>
      <c r="E30" s="28" t="s">
        <v>67</v>
      </c>
      <c r="F30" s="40">
        <v>41222</v>
      </c>
      <c r="G30" s="28" t="s">
        <v>11</v>
      </c>
      <c r="H30" s="33" t="s">
        <v>151</v>
      </c>
      <c r="I30" s="28">
        <v>7</v>
      </c>
      <c r="J30" s="37" t="s">
        <v>152</v>
      </c>
      <c r="K30" s="51">
        <v>3</v>
      </c>
      <c r="L30" s="51">
        <v>3</v>
      </c>
      <c r="M30" s="51">
        <v>0</v>
      </c>
      <c r="N30" s="51">
        <v>2</v>
      </c>
      <c r="O30" s="51">
        <v>1</v>
      </c>
      <c r="P30" s="51">
        <v>2</v>
      </c>
      <c r="Q30" s="51">
        <v>2</v>
      </c>
      <c r="R30" s="51">
        <v>2</v>
      </c>
      <c r="S30" s="51">
        <v>0</v>
      </c>
      <c r="T30" s="51">
        <v>0</v>
      </c>
      <c r="U30" s="24">
        <f t="shared" si="0"/>
        <v>15</v>
      </c>
      <c r="V30" s="24">
        <f t="shared" si="1"/>
        <v>30</v>
      </c>
      <c r="W30" s="35"/>
    </row>
    <row r="33" spans="4:7" ht="15.75" customHeight="1">
      <c r="D33" s="103" t="s">
        <v>177</v>
      </c>
      <c r="E33" s="103"/>
      <c r="F33" s="103"/>
      <c r="G33" s="104"/>
    </row>
    <row r="34" spans="4:7" ht="15.75" customHeight="1">
      <c r="D34" s="103" t="s">
        <v>178</v>
      </c>
      <c r="E34" s="103"/>
      <c r="F34" s="103"/>
      <c r="G34" s="104"/>
    </row>
    <row r="35" spans="4:7" ht="15.75" customHeight="1">
      <c r="D35" s="103" t="s">
        <v>179</v>
      </c>
      <c r="E35" s="103"/>
      <c r="F35" s="103"/>
      <c r="G35" s="104"/>
    </row>
  </sheetData>
  <sortState ref="A8:W30">
    <sortCondition descending="1" ref="V8"/>
  </sortState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25"/>
  <sheetViews>
    <sheetView tabSelected="1" zoomScale="80" zoomScaleNormal="80" workbookViewId="0">
      <selection activeCell="J10" sqref="J10"/>
    </sheetView>
  </sheetViews>
  <sheetFormatPr defaultColWidth="12.7109375" defaultRowHeight="15.75" customHeight="1"/>
  <cols>
    <col min="1" max="1" width="5.28515625" style="7" customWidth="1"/>
    <col min="2" max="2" width="23.5703125" style="7" customWidth="1"/>
    <col min="3" max="3" width="12.140625" style="7" customWidth="1"/>
    <col min="4" max="4" width="16.42578125" style="7" customWidth="1"/>
    <col min="5" max="5" width="6" style="7" customWidth="1"/>
    <col min="6" max="6" width="15.42578125" style="7" customWidth="1"/>
    <col min="7" max="7" width="12.7109375" style="7"/>
    <col min="8" max="8" width="30.28515625" style="7" customWidth="1"/>
    <col min="9" max="9" width="8.28515625" style="7" customWidth="1"/>
    <col min="10" max="10" width="33.5703125" style="7" customWidth="1"/>
    <col min="11" max="11" width="4.140625" style="7" customWidth="1"/>
    <col min="12" max="12" width="4.5703125" style="7" customWidth="1"/>
    <col min="13" max="13" width="4.28515625" style="7" customWidth="1"/>
    <col min="14" max="15" width="3.7109375" style="7" customWidth="1"/>
    <col min="16" max="16" width="3.85546875" style="7" customWidth="1"/>
    <col min="17" max="17" width="4" style="7" customWidth="1"/>
    <col min="18" max="19" width="4.28515625" style="7" customWidth="1"/>
    <col min="20" max="20" width="4.42578125" style="7" customWidth="1"/>
    <col min="21" max="21" width="7.5703125" style="7" customWidth="1"/>
    <col min="22" max="16384" width="12.7109375" style="7"/>
  </cols>
  <sheetData>
    <row r="1" spans="1:23" ht="15">
      <c r="A1" s="1" t="s">
        <v>0</v>
      </c>
      <c r="B1" s="2" t="s">
        <v>168</v>
      </c>
      <c r="C1" s="2"/>
      <c r="D1" s="2"/>
      <c r="E1" s="2"/>
      <c r="F1" s="2"/>
      <c r="G1" s="2"/>
      <c r="H1" s="3"/>
      <c r="I1" s="3"/>
      <c r="J1" s="3"/>
    </row>
    <row r="2" spans="1:23" ht="1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23" ht="15">
      <c r="A3" s="3"/>
      <c r="B3" s="4" t="s">
        <v>14</v>
      </c>
      <c r="C3" s="3" t="s">
        <v>15</v>
      </c>
      <c r="D3" s="3"/>
      <c r="E3" s="3"/>
      <c r="F3" s="3"/>
      <c r="G3" s="3"/>
      <c r="H3" s="3"/>
      <c r="I3" s="3"/>
      <c r="J3" s="3"/>
    </row>
    <row r="4" spans="1:23" ht="15">
      <c r="A4" s="3"/>
      <c r="B4" s="4" t="s">
        <v>3</v>
      </c>
      <c r="C4" s="3">
        <v>8</v>
      </c>
      <c r="D4" s="3"/>
      <c r="E4" s="3"/>
      <c r="F4" s="3"/>
      <c r="G4" s="3"/>
      <c r="H4" s="3"/>
      <c r="I4" s="3"/>
      <c r="J4" s="3"/>
    </row>
    <row r="5" spans="1:23" ht="15">
      <c r="A5" s="3"/>
      <c r="B5" s="105" t="s">
        <v>4</v>
      </c>
      <c r="C5" s="106"/>
      <c r="D5" s="3">
        <v>50</v>
      </c>
      <c r="E5" s="3"/>
      <c r="F5" s="6"/>
      <c r="G5" s="3"/>
      <c r="H5" s="3"/>
      <c r="I5" s="3"/>
      <c r="J5" s="3"/>
    </row>
    <row r="6" spans="1:23" ht="15">
      <c r="A6" s="8"/>
      <c r="B6" s="8"/>
      <c r="C6" s="8"/>
      <c r="D6" s="8"/>
      <c r="E6" s="8"/>
      <c r="F6" s="9"/>
      <c r="G6" s="8"/>
      <c r="H6" s="8"/>
      <c r="I6" s="10"/>
      <c r="J6" s="8"/>
    </row>
    <row r="7" spans="1:23" ht="38.450000000000003" customHeight="1">
      <c r="A7" s="23" t="s">
        <v>5</v>
      </c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3</v>
      </c>
      <c r="J7" s="23" t="s">
        <v>13</v>
      </c>
      <c r="K7" s="20">
        <v>1</v>
      </c>
      <c r="L7" s="20">
        <v>2</v>
      </c>
      <c r="M7" s="20">
        <v>3</v>
      </c>
      <c r="N7" s="20">
        <v>4</v>
      </c>
      <c r="O7" s="20">
        <v>5</v>
      </c>
      <c r="P7" s="20">
        <v>6</v>
      </c>
      <c r="Q7" s="20">
        <v>7</v>
      </c>
      <c r="R7" s="20">
        <v>8</v>
      </c>
      <c r="S7" s="20">
        <v>9</v>
      </c>
      <c r="T7" s="20">
        <v>10</v>
      </c>
      <c r="U7" s="20" t="s">
        <v>77</v>
      </c>
      <c r="V7" s="20" t="s">
        <v>78</v>
      </c>
      <c r="W7" s="20" t="s">
        <v>79</v>
      </c>
    </row>
    <row r="8" spans="1:23" ht="16.899999999999999" customHeight="1">
      <c r="A8" s="79">
        <v>1</v>
      </c>
      <c r="B8" s="79" t="s">
        <v>24</v>
      </c>
      <c r="C8" s="70" t="s">
        <v>23</v>
      </c>
      <c r="D8" s="79" t="s">
        <v>22</v>
      </c>
      <c r="E8" s="79" t="s">
        <v>67</v>
      </c>
      <c r="F8" s="80">
        <v>39704</v>
      </c>
      <c r="G8" s="75" t="s">
        <v>11</v>
      </c>
      <c r="H8" s="81" t="s">
        <v>167</v>
      </c>
      <c r="I8" s="82">
        <v>11</v>
      </c>
      <c r="J8" s="81" t="s">
        <v>166</v>
      </c>
      <c r="K8" s="108">
        <v>5</v>
      </c>
      <c r="L8" s="108">
        <v>5</v>
      </c>
      <c r="M8" s="108">
        <v>5</v>
      </c>
      <c r="N8" s="108">
        <v>4</v>
      </c>
      <c r="O8" s="108">
        <v>5</v>
      </c>
      <c r="P8" s="108">
        <v>5</v>
      </c>
      <c r="Q8" s="108">
        <v>5</v>
      </c>
      <c r="R8" s="108">
        <v>5</v>
      </c>
      <c r="S8" s="108">
        <v>5</v>
      </c>
      <c r="T8" s="108">
        <v>4</v>
      </c>
      <c r="U8" s="21">
        <f t="shared" ref="U8:U20" si="0">SUM(K8:T8)</f>
        <v>48</v>
      </c>
      <c r="V8" s="21">
        <f t="shared" ref="V8:V20" si="1">U8*100/50</f>
        <v>96</v>
      </c>
      <c r="W8" s="83" t="s">
        <v>80</v>
      </c>
    </row>
    <row r="9" spans="1:23" ht="16.899999999999999" customHeight="1">
      <c r="A9" s="79">
        <v>2</v>
      </c>
      <c r="B9" s="79" t="s">
        <v>158</v>
      </c>
      <c r="C9" s="70" t="s">
        <v>159</v>
      </c>
      <c r="D9" s="79" t="s">
        <v>62</v>
      </c>
      <c r="E9" s="79" t="s">
        <v>67</v>
      </c>
      <c r="F9" s="84">
        <v>40477</v>
      </c>
      <c r="G9" s="69" t="s">
        <v>11</v>
      </c>
      <c r="H9" s="85" t="s">
        <v>86</v>
      </c>
      <c r="I9" s="86">
        <v>9</v>
      </c>
      <c r="J9" s="85" t="s">
        <v>46</v>
      </c>
      <c r="K9" s="108">
        <v>5</v>
      </c>
      <c r="L9" s="108">
        <v>5</v>
      </c>
      <c r="M9" s="108">
        <v>5</v>
      </c>
      <c r="N9" s="108">
        <v>4</v>
      </c>
      <c r="O9" s="108">
        <v>4</v>
      </c>
      <c r="P9" s="108">
        <v>5</v>
      </c>
      <c r="Q9" s="108">
        <v>5</v>
      </c>
      <c r="R9" s="108">
        <v>5</v>
      </c>
      <c r="S9" s="108">
        <v>4</v>
      </c>
      <c r="T9" s="108">
        <v>4</v>
      </c>
      <c r="U9" s="21">
        <f t="shared" si="0"/>
        <v>46</v>
      </c>
      <c r="V9" s="21">
        <f t="shared" si="1"/>
        <v>92</v>
      </c>
      <c r="W9" s="83" t="s">
        <v>81</v>
      </c>
    </row>
    <row r="10" spans="1:23" ht="16.899999999999999" customHeight="1">
      <c r="A10" s="79">
        <v>3</v>
      </c>
      <c r="B10" s="79" t="s">
        <v>19</v>
      </c>
      <c r="C10" s="70" t="s">
        <v>20</v>
      </c>
      <c r="D10" s="79" t="s">
        <v>21</v>
      </c>
      <c r="E10" s="79" t="s">
        <v>67</v>
      </c>
      <c r="F10" s="87">
        <v>40310</v>
      </c>
      <c r="G10" s="75" t="s">
        <v>11</v>
      </c>
      <c r="H10" s="88" t="s">
        <v>167</v>
      </c>
      <c r="I10" s="86">
        <v>9</v>
      </c>
      <c r="J10" s="88" t="s">
        <v>165</v>
      </c>
      <c r="K10" s="108">
        <v>5</v>
      </c>
      <c r="L10" s="108">
        <v>5</v>
      </c>
      <c r="M10" s="108">
        <v>5</v>
      </c>
      <c r="N10" s="108">
        <v>4</v>
      </c>
      <c r="O10" s="108">
        <v>4</v>
      </c>
      <c r="P10" s="108">
        <v>5</v>
      </c>
      <c r="Q10" s="108">
        <v>5</v>
      </c>
      <c r="R10" s="108">
        <v>5</v>
      </c>
      <c r="S10" s="108">
        <v>4</v>
      </c>
      <c r="T10" s="108">
        <v>4</v>
      </c>
      <c r="U10" s="21">
        <f t="shared" si="0"/>
        <v>46</v>
      </c>
      <c r="V10" s="21">
        <f t="shared" si="1"/>
        <v>92</v>
      </c>
      <c r="W10" s="83" t="s">
        <v>81</v>
      </c>
    </row>
    <row r="11" spans="1:23" ht="16.899999999999999" customHeight="1">
      <c r="A11" s="79">
        <v>4</v>
      </c>
      <c r="B11" s="79" t="s">
        <v>74</v>
      </c>
      <c r="C11" s="70" t="s">
        <v>75</v>
      </c>
      <c r="D11" s="79" t="s">
        <v>76</v>
      </c>
      <c r="E11" s="79" t="s">
        <v>64</v>
      </c>
      <c r="F11" s="78">
        <v>39986</v>
      </c>
      <c r="G11" s="69" t="s">
        <v>11</v>
      </c>
      <c r="H11" s="88" t="s">
        <v>153</v>
      </c>
      <c r="I11" s="82">
        <v>10</v>
      </c>
      <c r="J11" s="88" t="s">
        <v>183</v>
      </c>
      <c r="K11" s="21">
        <v>5</v>
      </c>
      <c r="L11" s="21">
        <v>5</v>
      </c>
      <c r="M11" s="21">
        <v>4</v>
      </c>
      <c r="N11" s="21">
        <v>4</v>
      </c>
      <c r="O11" s="21">
        <v>4</v>
      </c>
      <c r="P11" s="21">
        <v>4</v>
      </c>
      <c r="Q11" s="21">
        <v>5</v>
      </c>
      <c r="R11" s="21">
        <v>4</v>
      </c>
      <c r="S11" s="21">
        <v>5</v>
      </c>
      <c r="T11" s="21">
        <v>5</v>
      </c>
      <c r="U11" s="21">
        <f t="shared" si="0"/>
        <v>45</v>
      </c>
      <c r="V11" s="21">
        <f t="shared" si="1"/>
        <v>90</v>
      </c>
      <c r="W11" s="83" t="s">
        <v>81</v>
      </c>
    </row>
    <row r="12" spans="1:23" ht="15.75" customHeight="1">
      <c r="A12" s="79">
        <v>5</v>
      </c>
      <c r="B12" s="79" t="s">
        <v>54</v>
      </c>
      <c r="C12" s="70" t="s">
        <v>55</v>
      </c>
      <c r="D12" s="79" t="s">
        <v>56</v>
      </c>
      <c r="E12" s="79" t="s">
        <v>85</v>
      </c>
      <c r="F12" s="89">
        <v>40344</v>
      </c>
      <c r="G12" s="69" t="s">
        <v>11</v>
      </c>
      <c r="H12" s="88" t="s">
        <v>86</v>
      </c>
      <c r="I12" s="86">
        <v>9</v>
      </c>
      <c r="J12" s="88" t="s">
        <v>46</v>
      </c>
      <c r="K12" s="21">
        <v>5</v>
      </c>
      <c r="L12" s="21">
        <v>5</v>
      </c>
      <c r="M12" s="21">
        <v>4</v>
      </c>
      <c r="N12" s="21">
        <v>4</v>
      </c>
      <c r="O12" s="21">
        <v>4</v>
      </c>
      <c r="P12" s="21">
        <v>4</v>
      </c>
      <c r="Q12" s="21">
        <v>5</v>
      </c>
      <c r="R12" s="21">
        <v>4</v>
      </c>
      <c r="S12" s="21">
        <v>5</v>
      </c>
      <c r="T12" s="21">
        <v>5</v>
      </c>
      <c r="U12" s="21">
        <f t="shared" si="0"/>
        <v>45</v>
      </c>
      <c r="V12" s="21">
        <f t="shared" si="1"/>
        <v>90</v>
      </c>
      <c r="W12" s="83" t="s">
        <v>81</v>
      </c>
    </row>
    <row r="13" spans="1:23" ht="15.75" customHeight="1">
      <c r="A13" s="79">
        <v>6</v>
      </c>
      <c r="B13" s="79" t="s">
        <v>16</v>
      </c>
      <c r="C13" s="70" t="s">
        <v>17</v>
      </c>
      <c r="D13" s="79" t="s">
        <v>18</v>
      </c>
      <c r="E13" s="79" t="s">
        <v>67</v>
      </c>
      <c r="F13" s="80">
        <v>40234</v>
      </c>
      <c r="G13" s="75" t="s">
        <v>11</v>
      </c>
      <c r="H13" s="88" t="s">
        <v>167</v>
      </c>
      <c r="I13" s="86">
        <v>9</v>
      </c>
      <c r="J13" s="88" t="s">
        <v>165</v>
      </c>
      <c r="K13" s="108">
        <v>4</v>
      </c>
      <c r="L13" s="108">
        <v>4</v>
      </c>
      <c r="M13" s="108">
        <v>4</v>
      </c>
      <c r="N13" s="108">
        <v>4</v>
      </c>
      <c r="O13" s="108">
        <v>4</v>
      </c>
      <c r="P13" s="108">
        <v>5</v>
      </c>
      <c r="Q13" s="108">
        <v>5</v>
      </c>
      <c r="R13" s="108">
        <v>4</v>
      </c>
      <c r="S13" s="108">
        <v>4</v>
      </c>
      <c r="T13" s="108">
        <v>4</v>
      </c>
      <c r="U13" s="21">
        <f t="shared" si="0"/>
        <v>42</v>
      </c>
      <c r="V13" s="21">
        <f t="shared" si="1"/>
        <v>84</v>
      </c>
      <c r="W13" s="83" t="s">
        <v>81</v>
      </c>
    </row>
    <row r="14" spans="1:23" ht="15.75" customHeight="1">
      <c r="A14" s="79">
        <v>7</v>
      </c>
      <c r="B14" s="79" t="s">
        <v>163</v>
      </c>
      <c r="C14" s="70" t="s">
        <v>164</v>
      </c>
      <c r="D14" s="79" t="s">
        <v>70</v>
      </c>
      <c r="E14" s="79" t="s">
        <v>67</v>
      </c>
      <c r="F14" s="71"/>
      <c r="G14" s="69" t="s">
        <v>11</v>
      </c>
      <c r="H14" s="88" t="s">
        <v>132</v>
      </c>
      <c r="I14" s="90">
        <v>10</v>
      </c>
      <c r="J14" s="88" t="s">
        <v>184</v>
      </c>
      <c r="K14" s="108">
        <v>4</v>
      </c>
      <c r="L14" s="108">
        <v>4</v>
      </c>
      <c r="M14" s="108">
        <v>4</v>
      </c>
      <c r="N14" s="108">
        <v>4</v>
      </c>
      <c r="O14" s="108">
        <v>4</v>
      </c>
      <c r="P14" s="108">
        <v>4</v>
      </c>
      <c r="Q14" s="108">
        <v>4</v>
      </c>
      <c r="R14" s="108">
        <v>4</v>
      </c>
      <c r="S14" s="108">
        <v>4</v>
      </c>
      <c r="T14" s="108">
        <v>4</v>
      </c>
      <c r="U14" s="21">
        <f t="shared" si="0"/>
        <v>40</v>
      </c>
      <c r="V14" s="21">
        <f t="shared" si="1"/>
        <v>80</v>
      </c>
      <c r="W14" s="83" t="s">
        <v>81</v>
      </c>
    </row>
    <row r="15" spans="1:23" ht="15.75" customHeight="1">
      <c r="A15" s="79">
        <v>8</v>
      </c>
      <c r="B15" s="79" t="s">
        <v>156</v>
      </c>
      <c r="C15" s="70" t="s">
        <v>157</v>
      </c>
      <c r="D15" s="79" t="s">
        <v>70</v>
      </c>
      <c r="E15" s="79" t="s">
        <v>85</v>
      </c>
      <c r="F15" s="91">
        <v>40501</v>
      </c>
      <c r="G15" s="69" t="s">
        <v>11</v>
      </c>
      <c r="H15" s="88" t="s">
        <v>86</v>
      </c>
      <c r="I15" s="86">
        <v>9</v>
      </c>
      <c r="J15" s="88" t="s">
        <v>42</v>
      </c>
      <c r="K15" s="21">
        <v>4</v>
      </c>
      <c r="L15" s="21">
        <v>5</v>
      </c>
      <c r="M15" s="21">
        <v>4</v>
      </c>
      <c r="N15" s="21">
        <v>4</v>
      </c>
      <c r="O15" s="21">
        <v>3</v>
      </c>
      <c r="P15" s="21">
        <v>3</v>
      </c>
      <c r="Q15" s="21">
        <v>4</v>
      </c>
      <c r="R15" s="21">
        <v>4</v>
      </c>
      <c r="S15" s="21">
        <v>4</v>
      </c>
      <c r="T15" s="21">
        <v>3</v>
      </c>
      <c r="U15" s="21">
        <f t="shared" si="0"/>
        <v>38</v>
      </c>
      <c r="V15" s="21">
        <f t="shared" si="1"/>
        <v>76</v>
      </c>
      <c r="W15" s="83" t="s">
        <v>81</v>
      </c>
    </row>
    <row r="16" spans="1:23" ht="15.75" customHeight="1">
      <c r="A16" s="79">
        <v>9</v>
      </c>
      <c r="B16" s="79" t="s">
        <v>160</v>
      </c>
      <c r="C16" s="70" t="s">
        <v>161</v>
      </c>
      <c r="D16" s="79" t="s">
        <v>162</v>
      </c>
      <c r="E16" s="79" t="s">
        <v>64</v>
      </c>
      <c r="F16" s="71"/>
      <c r="G16" s="69" t="s">
        <v>11</v>
      </c>
      <c r="H16" s="88" t="s">
        <v>132</v>
      </c>
      <c r="I16" s="75">
        <v>9</v>
      </c>
      <c r="J16" s="88" t="s">
        <v>184</v>
      </c>
      <c r="K16" s="108">
        <v>4</v>
      </c>
      <c r="L16" s="108">
        <v>4</v>
      </c>
      <c r="M16" s="108">
        <v>3</v>
      </c>
      <c r="N16" s="108">
        <v>3</v>
      </c>
      <c r="O16" s="108">
        <v>3</v>
      </c>
      <c r="P16" s="108">
        <v>3</v>
      </c>
      <c r="Q16" s="108">
        <v>3</v>
      </c>
      <c r="R16" s="108">
        <v>3</v>
      </c>
      <c r="S16" s="108">
        <v>4</v>
      </c>
      <c r="T16" s="108">
        <v>3</v>
      </c>
      <c r="U16" s="21">
        <f t="shared" si="0"/>
        <v>33</v>
      </c>
      <c r="V16" s="21">
        <f t="shared" si="1"/>
        <v>66</v>
      </c>
      <c r="W16" s="83" t="s">
        <v>81</v>
      </c>
    </row>
    <row r="17" spans="1:23" ht="15.75" customHeight="1">
      <c r="A17" s="79">
        <v>10</v>
      </c>
      <c r="B17" s="79" t="s">
        <v>59</v>
      </c>
      <c r="C17" s="70" t="s">
        <v>60</v>
      </c>
      <c r="D17" s="79" t="s">
        <v>61</v>
      </c>
      <c r="E17" s="79" t="s">
        <v>85</v>
      </c>
      <c r="F17" s="80">
        <v>40383</v>
      </c>
      <c r="G17" s="69" t="s">
        <v>11</v>
      </c>
      <c r="H17" s="88" t="s">
        <v>86</v>
      </c>
      <c r="I17" s="75">
        <v>9</v>
      </c>
      <c r="J17" s="88" t="s">
        <v>46</v>
      </c>
      <c r="K17" s="21">
        <v>3</v>
      </c>
      <c r="L17" s="21">
        <v>3</v>
      </c>
      <c r="M17" s="21">
        <v>3</v>
      </c>
      <c r="N17" s="21">
        <v>3</v>
      </c>
      <c r="O17" s="21">
        <v>3</v>
      </c>
      <c r="P17" s="21">
        <v>3</v>
      </c>
      <c r="Q17" s="21">
        <v>3</v>
      </c>
      <c r="R17" s="21">
        <v>3</v>
      </c>
      <c r="S17" s="21">
        <v>3</v>
      </c>
      <c r="T17" s="21">
        <v>3</v>
      </c>
      <c r="U17" s="21">
        <f t="shared" si="0"/>
        <v>30</v>
      </c>
      <c r="V17" s="21">
        <f t="shared" si="1"/>
        <v>60</v>
      </c>
      <c r="W17" s="83" t="s">
        <v>81</v>
      </c>
    </row>
    <row r="18" spans="1:23" ht="15.75" customHeight="1">
      <c r="A18" s="79">
        <v>11</v>
      </c>
      <c r="B18" s="79" t="s">
        <v>27</v>
      </c>
      <c r="C18" s="70" t="s">
        <v>28</v>
      </c>
      <c r="D18" s="79" t="s">
        <v>29</v>
      </c>
      <c r="E18" s="79" t="s">
        <v>67</v>
      </c>
      <c r="F18" s="71"/>
      <c r="G18" s="69" t="s">
        <v>11</v>
      </c>
      <c r="H18" s="88" t="s">
        <v>132</v>
      </c>
      <c r="I18" s="90">
        <v>10</v>
      </c>
      <c r="J18" s="88" t="s">
        <v>68</v>
      </c>
      <c r="K18" s="108">
        <v>3</v>
      </c>
      <c r="L18" s="108">
        <v>3</v>
      </c>
      <c r="M18" s="108">
        <v>3</v>
      </c>
      <c r="N18" s="108">
        <v>3</v>
      </c>
      <c r="O18" s="108">
        <v>3</v>
      </c>
      <c r="P18" s="108">
        <v>3</v>
      </c>
      <c r="Q18" s="108">
        <v>3</v>
      </c>
      <c r="R18" s="108">
        <v>3</v>
      </c>
      <c r="S18" s="108">
        <v>3</v>
      </c>
      <c r="T18" s="108">
        <v>2</v>
      </c>
      <c r="U18" s="21">
        <f t="shared" si="0"/>
        <v>29</v>
      </c>
      <c r="V18" s="21">
        <f t="shared" si="1"/>
        <v>58</v>
      </c>
      <c r="W18" s="83" t="s">
        <v>81</v>
      </c>
    </row>
    <row r="19" spans="1:23" ht="15.75" customHeight="1">
      <c r="A19" s="79">
        <v>12</v>
      </c>
      <c r="B19" s="79" t="s">
        <v>57</v>
      </c>
      <c r="C19" s="70" t="s">
        <v>58</v>
      </c>
      <c r="D19" s="79" t="s">
        <v>41</v>
      </c>
      <c r="E19" s="79" t="s">
        <v>85</v>
      </c>
      <c r="F19" s="80">
        <v>40607</v>
      </c>
      <c r="G19" s="69" t="s">
        <v>11</v>
      </c>
      <c r="H19" s="88" t="s">
        <v>86</v>
      </c>
      <c r="I19" s="86">
        <v>9</v>
      </c>
      <c r="J19" s="88" t="s">
        <v>46</v>
      </c>
      <c r="K19" s="21">
        <v>2</v>
      </c>
      <c r="L19" s="21">
        <v>3</v>
      </c>
      <c r="M19" s="21">
        <v>3</v>
      </c>
      <c r="N19" s="21">
        <v>2</v>
      </c>
      <c r="O19" s="21">
        <v>2</v>
      </c>
      <c r="P19" s="21">
        <v>3</v>
      </c>
      <c r="Q19" s="21">
        <v>2</v>
      </c>
      <c r="R19" s="21">
        <v>2</v>
      </c>
      <c r="S19" s="21">
        <v>3</v>
      </c>
      <c r="T19" s="21">
        <v>3</v>
      </c>
      <c r="U19" s="21">
        <f t="shared" si="0"/>
        <v>25</v>
      </c>
      <c r="V19" s="21">
        <f t="shared" si="1"/>
        <v>50</v>
      </c>
      <c r="W19" s="83" t="s">
        <v>81</v>
      </c>
    </row>
    <row r="20" spans="1:23" ht="15.75" customHeight="1">
      <c r="A20" s="92">
        <v>13</v>
      </c>
      <c r="B20" s="46" t="s">
        <v>154</v>
      </c>
      <c r="C20" s="34" t="s">
        <v>155</v>
      </c>
      <c r="D20" s="46" t="s">
        <v>47</v>
      </c>
      <c r="E20" s="46" t="s">
        <v>85</v>
      </c>
      <c r="F20" s="40">
        <v>40284</v>
      </c>
      <c r="G20" s="29" t="s">
        <v>11</v>
      </c>
      <c r="H20" s="32" t="s">
        <v>86</v>
      </c>
      <c r="I20" s="28">
        <v>9</v>
      </c>
      <c r="J20" s="42" t="s">
        <v>46</v>
      </c>
      <c r="K20" s="24">
        <v>2</v>
      </c>
      <c r="L20" s="24">
        <v>2</v>
      </c>
      <c r="M20" s="24">
        <v>2</v>
      </c>
      <c r="N20" s="24">
        <v>2</v>
      </c>
      <c r="O20" s="24">
        <v>2</v>
      </c>
      <c r="P20" s="24">
        <v>2</v>
      </c>
      <c r="Q20" s="24">
        <v>2</v>
      </c>
      <c r="R20" s="24">
        <v>2</v>
      </c>
      <c r="S20" s="24">
        <v>2</v>
      </c>
      <c r="T20" s="24">
        <v>2</v>
      </c>
      <c r="U20" s="24">
        <f t="shared" si="0"/>
        <v>20</v>
      </c>
      <c r="V20" s="24">
        <f t="shared" si="1"/>
        <v>40</v>
      </c>
      <c r="W20" s="25"/>
    </row>
    <row r="23" spans="1:23" ht="15.75" customHeight="1">
      <c r="D23" s="93" t="s">
        <v>180</v>
      </c>
      <c r="E23" s="93"/>
      <c r="F23" s="93"/>
    </row>
    <row r="24" spans="1:23" ht="15.75" customHeight="1">
      <c r="D24" s="93" t="s">
        <v>181</v>
      </c>
      <c r="E24" s="93"/>
      <c r="F24" s="93"/>
    </row>
    <row r="25" spans="1:23" ht="15.75" customHeight="1">
      <c r="D25" s="93" t="s">
        <v>182</v>
      </c>
      <c r="E25" s="93"/>
      <c r="F25" s="93"/>
    </row>
  </sheetData>
  <sortState ref="A8:W20">
    <sortCondition descending="1" ref="V8"/>
  </sortState>
  <mergeCells count="1">
    <mergeCell ref="B5:C5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1-4 классы</vt:lpstr>
      <vt:lpstr>5-8 классы</vt:lpstr>
      <vt:lpstr>9-11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314_kadry</cp:lastModifiedBy>
  <cp:lastPrinted>2023-12-01T14:53:46Z</cp:lastPrinted>
  <dcterms:modified xsi:type="dcterms:W3CDTF">2026-03-03T14:25:12Z</dcterms:modified>
</cp:coreProperties>
</file>