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20736" windowHeight="11760"/>
  </bookViews>
  <sheets>
    <sheet name="1-4 классы" sheetId="11" r:id="rId1"/>
    <sheet name="5-7 классы" sheetId="1" r:id="rId2"/>
    <sheet name="8-11 классы" sheetId="2" r:id="rId3"/>
  </sheets>
  <calcPr calcId="145621"/>
</workbook>
</file>

<file path=xl/calcChain.xml><?xml version="1.0" encoding="utf-8"?>
<calcChain xmlns="http://schemas.openxmlformats.org/spreadsheetml/2006/main">
  <c r="U11" i="2" l="1"/>
  <c r="U9" i="2"/>
  <c r="U14" i="2"/>
  <c r="U10" i="2"/>
  <c r="U13" i="2"/>
  <c r="U15" i="2"/>
  <c r="U16" i="2"/>
  <c r="U8" i="2"/>
  <c r="V8" i="2" l="1"/>
  <c r="V16" i="2"/>
  <c r="V15" i="2"/>
  <c r="V13" i="2"/>
  <c r="V10" i="2"/>
  <c r="V14" i="2"/>
  <c r="V9" i="2"/>
  <c r="V11" i="2"/>
  <c r="U12" i="2"/>
  <c r="V12" i="2" s="1"/>
  <c r="U18" i="1"/>
  <c r="V18" i="1" s="1"/>
  <c r="U8" i="1"/>
  <c r="V8" i="1" s="1"/>
  <c r="U21" i="1"/>
  <c r="V21" i="1" s="1"/>
  <c r="U22" i="1"/>
  <c r="V22" i="1" s="1"/>
  <c r="U11" i="1"/>
  <c r="V11" i="1" s="1"/>
  <c r="U19" i="1"/>
  <c r="V19" i="1" s="1"/>
  <c r="U9" i="1"/>
  <c r="V9" i="1" s="1"/>
  <c r="U14" i="1"/>
  <c r="V14" i="1" s="1"/>
  <c r="U13" i="1"/>
  <c r="V13" i="1" s="1"/>
  <c r="U23" i="1"/>
  <c r="V23" i="1" s="1"/>
  <c r="U15" i="1"/>
  <c r="V15" i="1" s="1"/>
  <c r="U16" i="1"/>
  <c r="V16" i="1" s="1"/>
  <c r="U10" i="1"/>
  <c r="V10" i="1" s="1"/>
  <c r="U12" i="1"/>
  <c r="V12" i="1" s="1"/>
  <c r="U17" i="1"/>
  <c r="V17" i="1" s="1"/>
  <c r="U20" i="1"/>
  <c r="V20" i="1" s="1"/>
  <c r="U9" i="11"/>
  <c r="V9" i="11" s="1"/>
  <c r="U13" i="11"/>
  <c r="V13" i="11" s="1"/>
  <c r="U14" i="11"/>
  <c r="V14" i="11" s="1"/>
  <c r="U10" i="11"/>
  <c r="V10" i="11" s="1"/>
  <c r="U12" i="11"/>
  <c r="V12" i="11" s="1"/>
  <c r="U11" i="11"/>
  <c r="V11" i="11" s="1"/>
  <c r="U21" i="11"/>
  <c r="V21" i="11" s="1"/>
  <c r="U18" i="11"/>
  <c r="V18" i="11" s="1"/>
  <c r="U15" i="11"/>
  <c r="V15" i="11" s="1"/>
  <c r="U16" i="11"/>
  <c r="V16" i="11" s="1"/>
  <c r="U17" i="11"/>
  <c r="V17" i="11" s="1"/>
  <c r="U20" i="11"/>
  <c r="V20" i="11" s="1"/>
  <c r="U19" i="11"/>
  <c r="V19" i="11" s="1"/>
  <c r="U8" i="11"/>
  <c r="V8" i="11" s="1"/>
</calcChain>
</file>

<file path=xl/sharedStrings.xml><?xml version="1.0" encoding="utf-8"?>
<sst xmlns="http://schemas.openxmlformats.org/spreadsheetml/2006/main" count="390" uniqueCount="167">
  <si>
    <t xml:space="preserve"> </t>
  </si>
  <si>
    <t>район</t>
  </si>
  <si>
    <t>г.Элиста</t>
  </si>
  <si>
    <t>класс</t>
  </si>
  <si>
    <t>максимальный балл</t>
  </si>
  <si>
    <t>№</t>
  </si>
  <si>
    <t>Фамилия</t>
  </si>
  <si>
    <t>Имя</t>
  </si>
  <si>
    <t>Отчество</t>
  </si>
  <si>
    <t xml:space="preserve">пол </t>
  </si>
  <si>
    <t>дата рождения</t>
  </si>
  <si>
    <t>Элиста</t>
  </si>
  <si>
    <t>Полное наименование образовательной организации</t>
  </si>
  <si>
    <t>ФИО наставника</t>
  </si>
  <si>
    <t>Результаты проведения школьного этапа Республиканской олимпиады школьников.</t>
  </si>
  <si>
    <t>секция</t>
  </si>
  <si>
    <t>Исполнители эпоса "Джангар"</t>
  </si>
  <si>
    <t>Бальджанов</t>
  </si>
  <si>
    <t>Эльвег</t>
  </si>
  <si>
    <t>Эренценович</t>
  </si>
  <si>
    <t>МБУ "СОШ№17"им.Кугультинова Д.Н.</t>
  </si>
  <si>
    <t>Баджаева Саглар Владимировна</t>
  </si>
  <si>
    <t>Локшаев</t>
  </si>
  <si>
    <t>Бадма</t>
  </si>
  <si>
    <t>Баирович</t>
  </si>
  <si>
    <t>МБОУ "СОШ№17"им.Кугультинова д.н</t>
  </si>
  <si>
    <t>Андреевич</t>
  </si>
  <si>
    <t>Данир</t>
  </si>
  <si>
    <t>Баджаев</t>
  </si>
  <si>
    <t xml:space="preserve">Лиджиев </t>
  </si>
  <si>
    <t>Данзан</t>
  </si>
  <si>
    <t>Саврович</t>
  </si>
  <si>
    <t>Санкуев</t>
  </si>
  <si>
    <t>Дмитрий</t>
  </si>
  <si>
    <t>Вячеславович</t>
  </si>
  <si>
    <t>1-4 кл</t>
  </si>
  <si>
    <t>5-7 кл</t>
  </si>
  <si>
    <t>Эрдниев</t>
  </si>
  <si>
    <t>Арлтанович</t>
  </si>
  <si>
    <t>МБОУ "СОШ №12"</t>
  </si>
  <si>
    <t>Харитонова Людмила Кучуновна</t>
  </si>
  <si>
    <t>Наминов</t>
  </si>
  <si>
    <t>Батыр</t>
  </si>
  <si>
    <t>Эрдниевич</t>
  </si>
  <si>
    <t>Егорова Евдокия Ивановна</t>
  </si>
  <si>
    <t>Морылов</t>
  </si>
  <si>
    <t>Адьян</t>
  </si>
  <si>
    <t>Батарович</t>
  </si>
  <si>
    <t>Пюрведжалов</t>
  </si>
  <si>
    <t>Эсен</t>
  </si>
  <si>
    <t>Тюрбеев</t>
  </si>
  <si>
    <t>Давид</t>
  </si>
  <si>
    <t>Николаевич</t>
  </si>
  <si>
    <t>Хорванен</t>
  </si>
  <si>
    <t>Очир</t>
  </si>
  <si>
    <t>Владимирович</t>
  </si>
  <si>
    <t>Эренценов</t>
  </si>
  <si>
    <t>Баир</t>
  </si>
  <si>
    <t>Батрович</t>
  </si>
  <si>
    <t>Нимгирова-Салтыкова</t>
  </si>
  <si>
    <t>София</t>
  </si>
  <si>
    <t>Александровна</t>
  </si>
  <si>
    <t>Наминова Светлана Алексеевна</t>
  </si>
  <si>
    <t>Дорджиев</t>
  </si>
  <si>
    <t>Чингис</t>
  </si>
  <si>
    <t>Байрович</t>
  </si>
  <si>
    <t>МБОУ "СОШ №23 им.Эрдниева П.М"</t>
  </si>
  <si>
    <t>Дандаева И.Ш</t>
  </si>
  <si>
    <t>Барлыков</t>
  </si>
  <si>
    <t>Олег</t>
  </si>
  <si>
    <t>Яковлевич</t>
  </si>
  <si>
    <t>Гангулиева Ц.В</t>
  </si>
  <si>
    <t>Манжиков</t>
  </si>
  <si>
    <t>Эренцен</t>
  </si>
  <si>
    <t>Алексеевич</t>
  </si>
  <si>
    <t>Арабгаева Е.С</t>
  </si>
  <si>
    <t>Логаев</t>
  </si>
  <si>
    <t>Артур</t>
  </si>
  <si>
    <t>Денисович</t>
  </si>
  <si>
    <t xml:space="preserve">Мукобенов </t>
  </si>
  <si>
    <t>Алтан</t>
  </si>
  <si>
    <t>Муниципальное бюджетное общеобразовательное учреждение "Средняя общеобразовательная школа № 15"</t>
  </si>
  <si>
    <t>Басхаева Алия Хейчиевна</t>
  </si>
  <si>
    <t xml:space="preserve">Нохаев </t>
  </si>
  <si>
    <t>Джалсан</t>
  </si>
  <si>
    <t>Арсланович</t>
  </si>
  <si>
    <t xml:space="preserve">Манунинов </t>
  </si>
  <si>
    <t>Александр</t>
  </si>
  <si>
    <t>Дмитриевич</t>
  </si>
  <si>
    <t xml:space="preserve">Костиков </t>
  </si>
  <si>
    <t>Санал</t>
  </si>
  <si>
    <t xml:space="preserve"> Николаевич</t>
  </si>
  <si>
    <t>Укурчинова Дина Кондратьевна</t>
  </si>
  <si>
    <t xml:space="preserve">Джохаев </t>
  </si>
  <si>
    <t xml:space="preserve">Алтан </t>
  </si>
  <si>
    <t>Евгеньевич</t>
  </si>
  <si>
    <t xml:space="preserve">Хунялов </t>
  </si>
  <si>
    <t xml:space="preserve">Алдар </t>
  </si>
  <si>
    <t xml:space="preserve">Беглятиев </t>
  </si>
  <si>
    <t xml:space="preserve">Арсланг </t>
  </si>
  <si>
    <t>Анатольевич</t>
  </si>
  <si>
    <t xml:space="preserve">Янжураев </t>
  </si>
  <si>
    <t xml:space="preserve">Санджи </t>
  </si>
  <si>
    <t>Аршанович</t>
  </si>
  <si>
    <t>МБОУ "Средняя общеобразовательная школа № 15"</t>
  </si>
  <si>
    <t>Баранов</t>
  </si>
  <si>
    <t>Арслан</t>
  </si>
  <si>
    <t>Мингиянович</t>
  </si>
  <si>
    <t>15.02.2013г.</t>
  </si>
  <si>
    <t>Басангов</t>
  </si>
  <si>
    <t>Цецен</t>
  </si>
  <si>
    <t>Церенович</t>
  </si>
  <si>
    <t>11.01.2012г.</t>
  </si>
  <si>
    <t>Неметов</t>
  </si>
  <si>
    <t xml:space="preserve"> Арслан </t>
  </si>
  <si>
    <t>Русланович</t>
  </si>
  <si>
    <t xml:space="preserve">Санджи-Гаряев </t>
  </si>
  <si>
    <t xml:space="preserve">Алексей </t>
  </si>
  <si>
    <t xml:space="preserve">Горяев </t>
  </si>
  <si>
    <t xml:space="preserve">Савр </t>
  </si>
  <si>
    <t>Чингисович</t>
  </si>
  <si>
    <t xml:space="preserve">Убушуев </t>
  </si>
  <si>
    <t xml:space="preserve">Эренцен </t>
  </si>
  <si>
    <t>Витальевич</t>
  </si>
  <si>
    <t>Баиров</t>
  </si>
  <si>
    <t>Эрдни</t>
  </si>
  <si>
    <t>Мергенович</t>
  </si>
  <si>
    <t>Гахаева</t>
  </si>
  <si>
    <t>Александра</t>
  </si>
  <si>
    <t>Батровна</t>
  </si>
  <si>
    <t>жен</t>
  </si>
  <si>
    <t>МБОУ "СОШ 10" им.Бембетова В.А.</t>
  </si>
  <si>
    <t>Цебекова Нюдля Даваевна</t>
  </si>
  <si>
    <t>Боваев</t>
  </si>
  <si>
    <t>Сергеевич</t>
  </si>
  <si>
    <t>муж</t>
  </si>
  <si>
    <t>Бембеева Юлия Александровна</t>
  </si>
  <si>
    <t>Бадмаев</t>
  </si>
  <si>
    <t>Эрдем</t>
  </si>
  <si>
    <t>Баатрович</t>
  </si>
  <si>
    <t>Таняева Елена Борисовна</t>
  </si>
  <si>
    <t>Минтяев</t>
  </si>
  <si>
    <t>Наран</t>
  </si>
  <si>
    <t>Саналович</t>
  </si>
  <si>
    <t>Джиргал</t>
  </si>
  <si>
    <t>МБОУ "СОШ №3 им.Сергиенко Н.Г."</t>
  </si>
  <si>
    <t>Гаряева Н.Н.</t>
  </si>
  <si>
    <t>Санан</t>
  </si>
  <si>
    <t>Бадмагоряева Екатерина Хашаевна</t>
  </si>
  <si>
    <t>Бембеева</t>
  </si>
  <si>
    <t>Заяна</t>
  </si>
  <si>
    <t>Нарановна</t>
  </si>
  <si>
    <t>МБОУ "СОШ № 18"</t>
  </si>
  <si>
    <t>Каванова Вера Владимировна</t>
  </si>
  <si>
    <t>Итого</t>
  </si>
  <si>
    <t xml:space="preserve">% выполнения </t>
  </si>
  <si>
    <t>Статус участника</t>
  </si>
  <si>
    <t>Победитель</t>
  </si>
  <si>
    <t>Призер</t>
  </si>
  <si>
    <t>Председатель жюри: Шараев Д.С.</t>
  </si>
  <si>
    <t xml:space="preserve">       Члены жюри: Манджиева С.Б.</t>
  </si>
  <si>
    <t xml:space="preserve">                  Бимбирова С.Г.</t>
  </si>
  <si>
    <t>Члены жюри: Дабжаева Э.П.</t>
  </si>
  <si>
    <t xml:space="preserve">      Хаваева С.Г.</t>
  </si>
  <si>
    <t>Председатель жюри: Тербатаев О.С.</t>
  </si>
  <si>
    <t xml:space="preserve">          Члены жюри: Каванова В.В.</t>
  </si>
  <si>
    <t xml:space="preserve">                          Дорджи-Горяева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</si>
</sst>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0"/>
      <color rgb="FF000000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E599"/>
        <bgColor rgb="FFFFE599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7" fillId="0" borderId="0"/>
    <xf numFmtId="0" fontId="3" fillId="0" borderId="0"/>
    <xf numFmtId="0" fontId="2" fillId="0" borderId="0"/>
    <xf numFmtId="0" fontId="1" fillId="0" borderId="0"/>
  </cellStyleXfs>
  <cellXfs count="56">
    <xf numFmtId="0" fontId="0" fillId="0" borderId="0" xfId="0"/>
    <xf numFmtId="0" fontId="4" fillId="0" borderId="0" xfId="0" applyFont="1"/>
    <xf numFmtId="0" fontId="4" fillId="2" borderId="1" xfId="0" applyFont="1" applyFill="1" applyBorder="1"/>
    <xf numFmtId="0" fontId="4" fillId="0" borderId="1" xfId="0" applyFont="1" applyBorder="1"/>
    <xf numFmtId="0" fontId="4" fillId="3" borderId="1" xfId="0" applyFont="1" applyFill="1" applyBorder="1"/>
    <xf numFmtId="0" fontId="5" fillId="0" borderId="1" xfId="0" applyFont="1" applyBorder="1" applyAlignment="1">
      <alignment horizontal="left"/>
    </xf>
    <xf numFmtId="164" fontId="4" fillId="0" borderId="1" xfId="0" applyNumberFormat="1" applyFont="1" applyBorder="1"/>
    <xf numFmtId="0" fontId="8" fillId="0" borderId="0" xfId="0" applyFont="1"/>
    <xf numFmtId="0" fontId="6" fillId="5" borderId="4" xfId="0" applyFont="1" applyFill="1" applyBorder="1"/>
    <xf numFmtId="164" fontId="6" fillId="5" borderId="4" xfId="0" applyNumberFormat="1" applyFont="1" applyFill="1" applyBorder="1"/>
    <xf numFmtId="0" fontId="6" fillId="5" borderId="4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 vertical="top"/>
    </xf>
    <xf numFmtId="0" fontId="11" fillId="5" borderId="3" xfId="0" applyFont="1" applyFill="1" applyBorder="1" applyAlignment="1">
      <alignment vertical="top"/>
    </xf>
    <xf numFmtId="0" fontId="11" fillId="5" borderId="3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1" fillId="5" borderId="3" xfId="0" applyFont="1" applyFill="1" applyBorder="1" applyAlignment="1">
      <alignment horizontal="left" vertical="top"/>
    </xf>
    <xf numFmtId="0" fontId="6" fillId="5" borderId="4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top"/>
    </xf>
    <xf numFmtId="0" fontId="11" fillId="5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vertical="top"/>
    </xf>
    <xf numFmtId="14" fontId="10" fillId="6" borderId="6" xfId="0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vertical="top"/>
    </xf>
    <xf numFmtId="0" fontId="10" fillId="6" borderId="6" xfId="0" applyFont="1" applyFill="1" applyBorder="1" applyAlignment="1">
      <alignment horizontal="center" vertical="top"/>
    </xf>
    <xf numFmtId="0" fontId="0" fillId="6" borderId="6" xfId="0" applyFill="1" applyBorder="1" applyAlignment="1">
      <alignment horizontal="center" vertical="center" wrapText="1"/>
    </xf>
    <xf numFmtId="0" fontId="15" fillId="0" borderId="0" xfId="0" applyFont="1"/>
    <xf numFmtId="0" fontId="13" fillId="6" borderId="6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6" fillId="0" borderId="0" xfId="0" applyFont="1"/>
    <xf numFmtId="0" fontId="10" fillId="6" borderId="6" xfId="0" applyFont="1" applyFill="1" applyBorder="1" applyAlignment="1">
      <alignment horizontal="left" vertical="top"/>
    </xf>
    <xf numFmtId="14" fontId="10" fillId="6" borderId="6" xfId="0" applyNumberFormat="1" applyFont="1" applyFill="1" applyBorder="1" applyAlignment="1">
      <alignment vertical="top"/>
    </xf>
    <xf numFmtId="0" fontId="12" fillId="6" borderId="6" xfId="1" applyFont="1" applyFill="1" applyBorder="1" applyAlignment="1">
      <alignment vertical="top" wrapText="1"/>
    </xf>
    <xf numFmtId="0" fontId="4" fillId="4" borderId="5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7" borderId="6" xfId="1" applyFont="1" applyFill="1" applyBorder="1" applyAlignment="1">
      <alignment horizontal="center" vertical="top"/>
    </xf>
    <xf numFmtId="0" fontId="12" fillId="7" borderId="6" xfId="1" applyFont="1" applyFill="1" applyBorder="1" applyAlignment="1">
      <alignment vertical="top" wrapText="1"/>
    </xf>
    <xf numFmtId="0" fontId="10" fillId="7" borderId="6" xfId="0" applyFont="1" applyFill="1" applyBorder="1" applyAlignment="1">
      <alignment vertical="top"/>
    </xf>
    <xf numFmtId="14" fontId="9" fillId="7" borderId="6" xfId="0" applyNumberFormat="1" applyFont="1" applyFill="1" applyBorder="1" applyAlignment="1">
      <alignment horizontal="center" vertical="top"/>
    </xf>
    <xf numFmtId="0" fontId="12" fillId="7" borderId="6" xfId="1" applyFont="1" applyFill="1" applyBorder="1" applyAlignment="1">
      <alignment vertical="top"/>
    </xf>
    <xf numFmtId="0" fontId="10" fillId="7" borderId="6" xfId="0" applyFont="1" applyFill="1" applyBorder="1" applyAlignment="1">
      <alignment horizontal="center" vertical="top"/>
    </xf>
    <xf numFmtId="0" fontId="0" fillId="7" borderId="6" xfId="0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14" fontId="10" fillId="7" borderId="6" xfId="0" applyNumberFormat="1" applyFont="1" applyFill="1" applyBorder="1" applyAlignment="1">
      <alignment horizontal="center" vertical="top"/>
    </xf>
    <xf numFmtId="0" fontId="12" fillId="7" borderId="6" xfId="1" applyFont="1" applyFill="1" applyBorder="1" applyAlignment="1">
      <alignment horizontal="left" vertical="top" wrapText="1"/>
    </xf>
    <xf numFmtId="14" fontId="9" fillId="7" borderId="6" xfId="0" applyNumberFormat="1" applyFont="1" applyFill="1" applyBorder="1" applyAlignment="1">
      <alignment vertical="top"/>
    </xf>
    <xf numFmtId="0" fontId="9" fillId="7" borderId="6" xfId="0" applyFont="1" applyFill="1" applyBorder="1" applyAlignment="1">
      <alignment horizontal="center" vertical="top"/>
    </xf>
    <xf numFmtId="0" fontId="0" fillId="7" borderId="6" xfId="0" applyFill="1" applyBorder="1" applyAlignment="1">
      <alignment horizontal="center"/>
    </xf>
    <xf numFmtId="0" fontId="10" fillId="7" borderId="6" xfId="0" applyFont="1" applyFill="1" applyBorder="1" applyAlignment="1">
      <alignment horizontal="left" vertical="top"/>
    </xf>
    <xf numFmtId="14" fontId="10" fillId="7" borderId="6" xfId="0" applyNumberFormat="1" applyFont="1" applyFill="1" applyBorder="1" applyAlignment="1">
      <alignment vertical="top"/>
    </xf>
    <xf numFmtId="0" fontId="0" fillId="7" borderId="6" xfId="0" applyFill="1" applyBorder="1" applyAlignment="1">
      <alignment horizontal="center" vertical="top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бычный 3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7"/>
  <sheetViews>
    <sheetView tabSelected="1" topLeftCell="A3" workbookViewId="0">
      <selection activeCell="A9" sqref="A9:W21"/>
    </sheetView>
  </sheetViews>
  <sheetFormatPr defaultRowHeight="13.2" x14ac:dyDescent="0.25"/>
  <cols>
    <col min="1" max="1" width="4.88671875" customWidth="1"/>
    <col min="2" max="2" width="14.77734375" customWidth="1"/>
    <col min="3" max="3" width="11.109375" customWidth="1"/>
    <col min="4" max="4" width="15.6640625" customWidth="1"/>
    <col min="5" max="5" width="6.109375" customWidth="1"/>
    <col min="6" max="6" width="13.33203125" customWidth="1"/>
    <col min="8" max="8" width="27.44140625" customWidth="1"/>
    <col min="9" max="9" width="7.44140625" customWidth="1"/>
    <col min="10" max="10" width="32.21875" customWidth="1"/>
    <col min="11" max="11" width="5.109375" customWidth="1"/>
    <col min="12" max="12" width="5.21875" customWidth="1"/>
    <col min="13" max="13" width="5.5546875" customWidth="1"/>
    <col min="14" max="14" width="4.5546875" customWidth="1"/>
    <col min="15" max="15" width="4.77734375" customWidth="1"/>
    <col min="16" max="16" width="4.88671875" customWidth="1"/>
    <col min="17" max="17" width="4.44140625" customWidth="1"/>
    <col min="18" max="18" width="5.6640625" customWidth="1"/>
    <col min="19" max="19" width="5.44140625" customWidth="1"/>
    <col min="20" max="20" width="5.5546875" customWidth="1"/>
    <col min="21" max="21" width="8.109375" customWidth="1"/>
    <col min="22" max="22" width="11.6640625" customWidth="1"/>
    <col min="23" max="23" width="11.21875" customWidth="1"/>
  </cols>
  <sheetData>
    <row r="1" spans="1:23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23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23" x14ac:dyDescent="0.25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23" x14ac:dyDescent="0.25">
      <c r="A4" s="3"/>
      <c r="B4" s="4" t="s">
        <v>3</v>
      </c>
      <c r="C4" s="3" t="s">
        <v>35</v>
      </c>
      <c r="D4" s="3"/>
      <c r="E4" s="3"/>
      <c r="F4" s="3"/>
      <c r="G4" s="3"/>
      <c r="H4" s="3"/>
      <c r="I4" s="3"/>
      <c r="J4" s="3"/>
    </row>
    <row r="5" spans="1:23" x14ac:dyDescent="0.25">
      <c r="A5" s="3"/>
      <c r="B5" s="36" t="s">
        <v>4</v>
      </c>
      <c r="C5" s="37"/>
      <c r="D5" s="3">
        <v>50</v>
      </c>
      <c r="E5" s="3"/>
      <c r="F5" s="6"/>
      <c r="G5" s="3"/>
      <c r="H5" s="3"/>
      <c r="I5" s="3"/>
      <c r="J5" s="3"/>
    </row>
    <row r="6" spans="1:23" x14ac:dyDescent="0.25">
      <c r="A6" s="8"/>
      <c r="B6" s="8"/>
      <c r="C6" s="8"/>
      <c r="D6" s="8"/>
      <c r="E6" s="8"/>
      <c r="F6" s="9"/>
      <c r="G6" s="8"/>
      <c r="H6" s="8"/>
      <c r="I6" s="10"/>
      <c r="J6" s="8"/>
    </row>
    <row r="7" spans="1:23" ht="39.6" customHeight="1" x14ac:dyDescent="0.25">
      <c r="A7" s="20" t="s">
        <v>5</v>
      </c>
      <c r="B7" s="20" t="s">
        <v>6</v>
      </c>
      <c r="C7" s="20" t="s">
        <v>7</v>
      </c>
      <c r="D7" s="20" t="s">
        <v>8</v>
      </c>
      <c r="E7" s="20" t="s">
        <v>9</v>
      </c>
      <c r="F7" s="20" t="s">
        <v>10</v>
      </c>
      <c r="G7" s="20" t="s">
        <v>11</v>
      </c>
      <c r="H7" s="20" t="s">
        <v>12</v>
      </c>
      <c r="I7" s="20" t="s">
        <v>3</v>
      </c>
      <c r="J7" s="20" t="s">
        <v>13</v>
      </c>
      <c r="K7" s="21">
        <v>1</v>
      </c>
      <c r="L7" s="21">
        <v>2</v>
      </c>
      <c r="M7" s="21">
        <v>3</v>
      </c>
      <c r="N7" s="21">
        <v>4</v>
      </c>
      <c r="O7" s="21">
        <v>5</v>
      </c>
      <c r="P7" s="21">
        <v>6</v>
      </c>
      <c r="Q7" s="21">
        <v>7</v>
      </c>
      <c r="R7" s="22">
        <v>8</v>
      </c>
      <c r="S7" s="22">
        <v>9</v>
      </c>
      <c r="T7" s="22">
        <v>10</v>
      </c>
      <c r="U7" s="21" t="s">
        <v>154</v>
      </c>
      <c r="V7" s="21" t="s">
        <v>155</v>
      </c>
      <c r="W7" s="21" t="s">
        <v>156</v>
      </c>
    </row>
    <row r="8" spans="1:23" ht="17.399999999999999" customHeight="1" x14ac:dyDescent="0.25">
      <c r="A8" s="23">
        <v>1</v>
      </c>
      <c r="B8" s="24" t="s">
        <v>48</v>
      </c>
      <c r="C8" s="24" t="s">
        <v>49</v>
      </c>
      <c r="D8" s="24" t="s">
        <v>31</v>
      </c>
      <c r="E8" s="24" t="s">
        <v>135</v>
      </c>
      <c r="F8" s="25">
        <v>42487</v>
      </c>
      <c r="G8" s="24" t="s">
        <v>2</v>
      </c>
      <c r="H8" s="26" t="s">
        <v>39</v>
      </c>
      <c r="I8" s="27">
        <v>1</v>
      </c>
      <c r="J8" s="24" t="s">
        <v>40</v>
      </c>
      <c r="K8" s="28">
        <v>5</v>
      </c>
      <c r="L8" s="28">
        <v>5</v>
      </c>
      <c r="M8" s="28">
        <v>5</v>
      </c>
      <c r="N8" s="28">
        <v>5</v>
      </c>
      <c r="O8" s="28">
        <v>5</v>
      </c>
      <c r="P8" s="28">
        <v>5</v>
      </c>
      <c r="Q8" s="28">
        <v>4</v>
      </c>
      <c r="R8" s="28">
        <v>5</v>
      </c>
      <c r="S8" s="28">
        <v>4</v>
      </c>
      <c r="T8" s="28">
        <v>5</v>
      </c>
      <c r="U8" s="28">
        <f t="shared" ref="U8:U21" si="0">SUM(K8:T8)</f>
        <v>48</v>
      </c>
      <c r="V8" s="28">
        <f t="shared" ref="V8:V21" si="1">U8*100/50</f>
        <v>96</v>
      </c>
      <c r="W8" s="30" t="s">
        <v>157</v>
      </c>
    </row>
    <row r="9" spans="1:23" ht="15.6" x14ac:dyDescent="0.25">
      <c r="A9" s="40">
        <v>2</v>
      </c>
      <c r="B9" s="42" t="s">
        <v>37</v>
      </c>
      <c r="C9" s="42" t="s">
        <v>30</v>
      </c>
      <c r="D9" s="42" t="s">
        <v>38</v>
      </c>
      <c r="E9" s="42" t="s">
        <v>135</v>
      </c>
      <c r="F9" s="48">
        <v>42482</v>
      </c>
      <c r="G9" s="42" t="s">
        <v>2</v>
      </c>
      <c r="H9" s="42" t="s">
        <v>39</v>
      </c>
      <c r="I9" s="45">
        <v>1</v>
      </c>
      <c r="J9" s="42" t="s">
        <v>40</v>
      </c>
      <c r="K9" s="46">
        <v>5</v>
      </c>
      <c r="L9" s="46">
        <v>5</v>
      </c>
      <c r="M9" s="46">
        <v>5</v>
      </c>
      <c r="N9" s="46">
        <v>4</v>
      </c>
      <c r="O9" s="46">
        <v>5</v>
      </c>
      <c r="P9" s="46">
        <v>4</v>
      </c>
      <c r="Q9" s="46">
        <v>4</v>
      </c>
      <c r="R9" s="46">
        <v>5</v>
      </c>
      <c r="S9" s="46">
        <v>5</v>
      </c>
      <c r="T9" s="46">
        <v>5</v>
      </c>
      <c r="U9" s="46">
        <f t="shared" si="0"/>
        <v>47</v>
      </c>
      <c r="V9" s="46">
        <f t="shared" si="1"/>
        <v>94</v>
      </c>
      <c r="W9" s="47" t="s">
        <v>158</v>
      </c>
    </row>
    <row r="10" spans="1:23" ht="15.6" x14ac:dyDescent="0.25">
      <c r="A10" s="40">
        <v>3</v>
      </c>
      <c r="B10" s="42" t="s">
        <v>50</v>
      </c>
      <c r="C10" s="42" t="s">
        <v>51</v>
      </c>
      <c r="D10" s="42" t="s">
        <v>52</v>
      </c>
      <c r="E10" s="42" t="s">
        <v>135</v>
      </c>
      <c r="F10" s="48">
        <v>41514</v>
      </c>
      <c r="G10" s="42" t="s">
        <v>2</v>
      </c>
      <c r="H10" s="44" t="s">
        <v>39</v>
      </c>
      <c r="I10" s="45">
        <v>4</v>
      </c>
      <c r="J10" s="42" t="s">
        <v>44</v>
      </c>
      <c r="K10" s="46">
        <v>5</v>
      </c>
      <c r="L10" s="46">
        <v>5</v>
      </c>
      <c r="M10" s="46">
        <v>5</v>
      </c>
      <c r="N10" s="46">
        <v>4</v>
      </c>
      <c r="O10" s="46">
        <v>4</v>
      </c>
      <c r="P10" s="46">
        <v>4</v>
      </c>
      <c r="Q10" s="46">
        <v>4</v>
      </c>
      <c r="R10" s="46">
        <v>5</v>
      </c>
      <c r="S10" s="46">
        <v>5</v>
      </c>
      <c r="T10" s="46">
        <v>5</v>
      </c>
      <c r="U10" s="46">
        <f t="shared" si="0"/>
        <v>46</v>
      </c>
      <c r="V10" s="46">
        <f t="shared" si="1"/>
        <v>92</v>
      </c>
      <c r="W10" s="47" t="s">
        <v>158</v>
      </c>
    </row>
    <row r="11" spans="1:23" ht="15.6" x14ac:dyDescent="0.25">
      <c r="A11" s="40">
        <v>4</v>
      </c>
      <c r="B11" s="44" t="s">
        <v>79</v>
      </c>
      <c r="C11" s="44" t="s">
        <v>80</v>
      </c>
      <c r="D11" s="44" t="s">
        <v>52</v>
      </c>
      <c r="E11" s="42" t="s">
        <v>135</v>
      </c>
      <c r="F11" s="48">
        <v>42794</v>
      </c>
      <c r="G11" s="42" t="s">
        <v>2</v>
      </c>
      <c r="H11" s="44" t="s">
        <v>104</v>
      </c>
      <c r="I11" s="45">
        <v>1</v>
      </c>
      <c r="J11" s="44" t="s">
        <v>82</v>
      </c>
      <c r="K11" s="46">
        <v>5</v>
      </c>
      <c r="L11" s="46">
        <v>4</v>
      </c>
      <c r="M11" s="46">
        <v>4</v>
      </c>
      <c r="N11" s="46">
        <v>5</v>
      </c>
      <c r="O11" s="46">
        <v>4</v>
      </c>
      <c r="P11" s="46">
        <v>4</v>
      </c>
      <c r="Q11" s="46">
        <v>5</v>
      </c>
      <c r="R11" s="46">
        <v>5</v>
      </c>
      <c r="S11" s="46">
        <v>4</v>
      </c>
      <c r="T11" s="46">
        <v>5</v>
      </c>
      <c r="U11" s="46">
        <f t="shared" si="0"/>
        <v>45</v>
      </c>
      <c r="V11" s="46">
        <f t="shared" si="1"/>
        <v>90</v>
      </c>
      <c r="W11" s="47" t="s">
        <v>158</v>
      </c>
    </row>
    <row r="12" spans="1:23" ht="15.6" x14ac:dyDescent="0.25">
      <c r="A12" s="40">
        <v>5</v>
      </c>
      <c r="B12" s="42" t="s">
        <v>53</v>
      </c>
      <c r="C12" s="42" t="s">
        <v>54</v>
      </c>
      <c r="D12" s="42" t="s">
        <v>55</v>
      </c>
      <c r="E12" s="42" t="s">
        <v>135</v>
      </c>
      <c r="F12" s="48">
        <v>42283</v>
      </c>
      <c r="G12" s="42" t="s">
        <v>2</v>
      </c>
      <c r="H12" s="44" t="s">
        <v>39</v>
      </c>
      <c r="I12" s="45">
        <v>2</v>
      </c>
      <c r="J12" s="42" t="s">
        <v>44</v>
      </c>
      <c r="K12" s="46">
        <v>5</v>
      </c>
      <c r="L12" s="46">
        <v>4</v>
      </c>
      <c r="M12" s="46">
        <v>4</v>
      </c>
      <c r="N12" s="46">
        <v>4</v>
      </c>
      <c r="O12" s="46">
        <v>4</v>
      </c>
      <c r="P12" s="46">
        <v>4</v>
      </c>
      <c r="Q12" s="46">
        <v>5</v>
      </c>
      <c r="R12" s="46">
        <v>5</v>
      </c>
      <c r="S12" s="46">
        <v>4</v>
      </c>
      <c r="T12" s="46">
        <v>4</v>
      </c>
      <c r="U12" s="46">
        <f t="shared" si="0"/>
        <v>43</v>
      </c>
      <c r="V12" s="46">
        <f t="shared" si="1"/>
        <v>86</v>
      </c>
      <c r="W12" s="47" t="s">
        <v>158</v>
      </c>
    </row>
    <row r="13" spans="1:23" ht="15.6" x14ac:dyDescent="0.25">
      <c r="A13" s="40">
        <v>6</v>
      </c>
      <c r="B13" s="42" t="s">
        <v>41</v>
      </c>
      <c r="C13" s="42" t="s">
        <v>42</v>
      </c>
      <c r="D13" s="42" t="s">
        <v>43</v>
      </c>
      <c r="E13" s="42" t="s">
        <v>135</v>
      </c>
      <c r="F13" s="48">
        <v>42562</v>
      </c>
      <c r="G13" s="42" t="s">
        <v>2</v>
      </c>
      <c r="H13" s="44" t="s">
        <v>39</v>
      </c>
      <c r="I13" s="45">
        <v>1</v>
      </c>
      <c r="J13" s="42" t="s">
        <v>44</v>
      </c>
      <c r="K13" s="46">
        <v>5</v>
      </c>
      <c r="L13" s="46">
        <v>4</v>
      </c>
      <c r="M13" s="46">
        <v>3</v>
      </c>
      <c r="N13" s="46">
        <v>3</v>
      </c>
      <c r="O13" s="46">
        <v>4</v>
      </c>
      <c r="P13" s="46">
        <v>4</v>
      </c>
      <c r="Q13" s="46">
        <v>5</v>
      </c>
      <c r="R13" s="46">
        <v>5</v>
      </c>
      <c r="S13" s="46">
        <v>3</v>
      </c>
      <c r="T13" s="46">
        <v>4</v>
      </c>
      <c r="U13" s="46">
        <f t="shared" si="0"/>
        <v>40</v>
      </c>
      <c r="V13" s="46">
        <f t="shared" si="1"/>
        <v>80</v>
      </c>
      <c r="W13" s="47" t="s">
        <v>158</v>
      </c>
    </row>
    <row r="14" spans="1:23" ht="15.6" x14ac:dyDescent="0.25">
      <c r="A14" s="40">
        <v>7</v>
      </c>
      <c r="B14" s="42" t="s">
        <v>45</v>
      </c>
      <c r="C14" s="42" t="s">
        <v>46</v>
      </c>
      <c r="D14" s="42" t="s">
        <v>47</v>
      </c>
      <c r="E14" s="42" t="s">
        <v>135</v>
      </c>
      <c r="F14" s="48">
        <v>42264</v>
      </c>
      <c r="G14" s="42" t="s">
        <v>2</v>
      </c>
      <c r="H14" s="44" t="s">
        <v>39</v>
      </c>
      <c r="I14" s="45">
        <v>2</v>
      </c>
      <c r="J14" s="42" t="s">
        <v>40</v>
      </c>
      <c r="K14" s="46">
        <v>5</v>
      </c>
      <c r="L14" s="46">
        <v>3</v>
      </c>
      <c r="M14" s="46">
        <v>4</v>
      </c>
      <c r="N14" s="46">
        <v>4</v>
      </c>
      <c r="O14" s="46">
        <v>3</v>
      </c>
      <c r="P14" s="46">
        <v>4</v>
      </c>
      <c r="Q14" s="46">
        <v>4</v>
      </c>
      <c r="R14" s="46">
        <v>5</v>
      </c>
      <c r="S14" s="46">
        <v>4</v>
      </c>
      <c r="T14" s="46">
        <v>4</v>
      </c>
      <c r="U14" s="46">
        <f t="shared" si="0"/>
        <v>40</v>
      </c>
      <c r="V14" s="46">
        <f t="shared" si="1"/>
        <v>80</v>
      </c>
      <c r="W14" s="47" t="s">
        <v>158</v>
      </c>
    </row>
    <row r="15" spans="1:23" ht="15.6" x14ac:dyDescent="0.25">
      <c r="A15" s="40">
        <v>8</v>
      </c>
      <c r="B15" s="42" t="s">
        <v>89</v>
      </c>
      <c r="C15" s="42" t="s">
        <v>90</v>
      </c>
      <c r="D15" s="42" t="s">
        <v>91</v>
      </c>
      <c r="E15" s="42" t="s">
        <v>135</v>
      </c>
      <c r="F15" s="48">
        <v>42230</v>
      </c>
      <c r="G15" s="42" t="s">
        <v>2</v>
      </c>
      <c r="H15" s="44" t="s">
        <v>104</v>
      </c>
      <c r="I15" s="45">
        <v>2</v>
      </c>
      <c r="J15" s="44" t="s">
        <v>92</v>
      </c>
      <c r="K15" s="46">
        <v>5</v>
      </c>
      <c r="L15" s="46">
        <v>4</v>
      </c>
      <c r="M15" s="46">
        <v>4</v>
      </c>
      <c r="N15" s="46">
        <v>3</v>
      </c>
      <c r="O15" s="46">
        <v>3</v>
      </c>
      <c r="P15" s="46">
        <v>4</v>
      </c>
      <c r="Q15" s="46">
        <v>4</v>
      </c>
      <c r="R15" s="46">
        <v>4</v>
      </c>
      <c r="S15" s="46">
        <v>4</v>
      </c>
      <c r="T15" s="46">
        <v>3</v>
      </c>
      <c r="U15" s="46">
        <f t="shared" si="0"/>
        <v>38</v>
      </c>
      <c r="V15" s="46">
        <f t="shared" si="1"/>
        <v>76</v>
      </c>
      <c r="W15" s="47" t="s">
        <v>158</v>
      </c>
    </row>
    <row r="16" spans="1:23" ht="15.6" x14ac:dyDescent="0.25">
      <c r="A16" s="40">
        <v>9</v>
      </c>
      <c r="B16" s="42" t="s">
        <v>93</v>
      </c>
      <c r="C16" s="42" t="s">
        <v>94</v>
      </c>
      <c r="D16" s="42" t="s">
        <v>95</v>
      </c>
      <c r="E16" s="42" t="s">
        <v>135</v>
      </c>
      <c r="F16" s="48">
        <v>42307</v>
      </c>
      <c r="G16" s="42" t="s">
        <v>2</v>
      </c>
      <c r="H16" s="44" t="s">
        <v>104</v>
      </c>
      <c r="I16" s="45">
        <v>2</v>
      </c>
      <c r="J16" s="44" t="s">
        <v>92</v>
      </c>
      <c r="K16" s="46">
        <v>5</v>
      </c>
      <c r="L16" s="46">
        <v>4</v>
      </c>
      <c r="M16" s="46">
        <v>4</v>
      </c>
      <c r="N16" s="46">
        <v>3</v>
      </c>
      <c r="O16" s="46">
        <v>3</v>
      </c>
      <c r="P16" s="46">
        <v>4</v>
      </c>
      <c r="Q16" s="46">
        <v>4</v>
      </c>
      <c r="R16" s="46">
        <v>4</v>
      </c>
      <c r="S16" s="46">
        <v>4</v>
      </c>
      <c r="T16" s="46">
        <v>3</v>
      </c>
      <c r="U16" s="46">
        <f t="shared" si="0"/>
        <v>38</v>
      </c>
      <c r="V16" s="46">
        <f t="shared" si="1"/>
        <v>76</v>
      </c>
      <c r="W16" s="47" t="s">
        <v>158</v>
      </c>
    </row>
    <row r="17" spans="1:23" ht="15.6" x14ac:dyDescent="0.25">
      <c r="A17" s="40">
        <v>10</v>
      </c>
      <c r="B17" s="42" t="s">
        <v>96</v>
      </c>
      <c r="C17" s="42" t="s">
        <v>97</v>
      </c>
      <c r="D17" s="42" t="s">
        <v>65</v>
      </c>
      <c r="E17" s="42" t="s">
        <v>135</v>
      </c>
      <c r="F17" s="48">
        <v>42087</v>
      </c>
      <c r="G17" s="42" t="s">
        <v>2</v>
      </c>
      <c r="H17" s="44" t="s">
        <v>104</v>
      </c>
      <c r="I17" s="45">
        <v>2</v>
      </c>
      <c r="J17" s="44" t="s">
        <v>92</v>
      </c>
      <c r="K17" s="46">
        <v>5</v>
      </c>
      <c r="L17" s="46">
        <v>4</v>
      </c>
      <c r="M17" s="46">
        <v>4</v>
      </c>
      <c r="N17" s="46">
        <v>3</v>
      </c>
      <c r="O17" s="46">
        <v>3</v>
      </c>
      <c r="P17" s="46">
        <v>3</v>
      </c>
      <c r="Q17" s="46">
        <v>3</v>
      </c>
      <c r="R17" s="46">
        <v>3</v>
      </c>
      <c r="S17" s="46">
        <v>4</v>
      </c>
      <c r="T17" s="46">
        <v>3</v>
      </c>
      <c r="U17" s="46">
        <f t="shared" si="0"/>
        <v>35</v>
      </c>
      <c r="V17" s="46">
        <f t="shared" si="1"/>
        <v>70</v>
      </c>
      <c r="W17" s="47" t="s">
        <v>158</v>
      </c>
    </row>
    <row r="18" spans="1:23" ht="15.6" x14ac:dyDescent="0.25">
      <c r="A18" s="40">
        <v>11</v>
      </c>
      <c r="B18" s="42" t="s">
        <v>86</v>
      </c>
      <c r="C18" s="42" t="s">
        <v>87</v>
      </c>
      <c r="D18" s="42" t="s">
        <v>88</v>
      </c>
      <c r="E18" s="42" t="s">
        <v>135</v>
      </c>
      <c r="F18" s="48">
        <v>42668</v>
      </c>
      <c r="G18" s="42" t="s">
        <v>2</v>
      </c>
      <c r="H18" s="44" t="s">
        <v>104</v>
      </c>
      <c r="I18" s="45">
        <v>1</v>
      </c>
      <c r="J18" s="44" t="s">
        <v>82</v>
      </c>
      <c r="K18" s="46">
        <v>5</v>
      </c>
      <c r="L18" s="46">
        <v>3</v>
      </c>
      <c r="M18" s="46">
        <v>3</v>
      </c>
      <c r="N18" s="46">
        <v>3</v>
      </c>
      <c r="O18" s="46">
        <v>3</v>
      </c>
      <c r="P18" s="46">
        <v>3</v>
      </c>
      <c r="Q18" s="46">
        <v>3</v>
      </c>
      <c r="R18" s="46">
        <v>3</v>
      </c>
      <c r="S18" s="46">
        <v>4</v>
      </c>
      <c r="T18" s="46">
        <v>3</v>
      </c>
      <c r="U18" s="46">
        <f t="shared" si="0"/>
        <v>33</v>
      </c>
      <c r="V18" s="46">
        <f t="shared" si="1"/>
        <v>66</v>
      </c>
      <c r="W18" s="47" t="s">
        <v>158</v>
      </c>
    </row>
    <row r="19" spans="1:23" ht="15.6" x14ac:dyDescent="0.25">
      <c r="A19" s="40">
        <v>12</v>
      </c>
      <c r="B19" s="42" t="s">
        <v>101</v>
      </c>
      <c r="C19" s="42" t="s">
        <v>102</v>
      </c>
      <c r="D19" s="42" t="s">
        <v>103</v>
      </c>
      <c r="E19" s="42" t="s">
        <v>135</v>
      </c>
      <c r="F19" s="48">
        <v>41592</v>
      </c>
      <c r="G19" s="42" t="s">
        <v>2</v>
      </c>
      <c r="H19" s="44" t="s">
        <v>104</v>
      </c>
      <c r="I19" s="45">
        <v>4</v>
      </c>
      <c r="J19" s="44" t="s">
        <v>92</v>
      </c>
      <c r="K19" s="46">
        <v>5</v>
      </c>
      <c r="L19" s="46">
        <v>3</v>
      </c>
      <c r="M19" s="46">
        <v>3</v>
      </c>
      <c r="N19" s="46">
        <v>3</v>
      </c>
      <c r="O19" s="46">
        <v>3</v>
      </c>
      <c r="P19" s="46">
        <v>3</v>
      </c>
      <c r="Q19" s="46">
        <v>3</v>
      </c>
      <c r="R19" s="46">
        <v>3</v>
      </c>
      <c r="S19" s="46">
        <v>4</v>
      </c>
      <c r="T19" s="46">
        <v>3</v>
      </c>
      <c r="U19" s="46">
        <f t="shared" si="0"/>
        <v>33</v>
      </c>
      <c r="V19" s="46">
        <f t="shared" si="1"/>
        <v>66</v>
      </c>
      <c r="W19" s="47" t="s">
        <v>158</v>
      </c>
    </row>
    <row r="20" spans="1:23" ht="15.6" x14ac:dyDescent="0.25">
      <c r="A20" s="40">
        <v>13</v>
      </c>
      <c r="B20" s="42" t="s">
        <v>98</v>
      </c>
      <c r="C20" s="42" t="s">
        <v>99</v>
      </c>
      <c r="D20" s="42" t="s">
        <v>100</v>
      </c>
      <c r="E20" s="42" t="s">
        <v>135</v>
      </c>
      <c r="F20" s="48">
        <v>41544</v>
      </c>
      <c r="G20" s="42" t="s">
        <v>2</v>
      </c>
      <c r="H20" s="44" t="s">
        <v>104</v>
      </c>
      <c r="I20" s="45">
        <v>4</v>
      </c>
      <c r="J20" s="44" t="s">
        <v>92</v>
      </c>
      <c r="K20" s="46">
        <v>5</v>
      </c>
      <c r="L20" s="46">
        <v>3</v>
      </c>
      <c r="M20" s="46">
        <v>3</v>
      </c>
      <c r="N20" s="46">
        <v>3</v>
      </c>
      <c r="O20" s="46">
        <v>3</v>
      </c>
      <c r="P20" s="46">
        <v>3</v>
      </c>
      <c r="Q20" s="46">
        <v>3</v>
      </c>
      <c r="R20" s="46">
        <v>3</v>
      </c>
      <c r="S20" s="46">
        <v>3</v>
      </c>
      <c r="T20" s="46">
        <v>3</v>
      </c>
      <c r="U20" s="46">
        <f t="shared" si="0"/>
        <v>32</v>
      </c>
      <c r="V20" s="46">
        <f t="shared" si="1"/>
        <v>64</v>
      </c>
      <c r="W20" s="47" t="s">
        <v>158</v>
      </c>
    </row>
    <row r="21" spans="1:23" ht="15.6" x14ac:dyDescent="0.25">
      <c r="A21" s="40">
        <v>14</v>
      </c>
      <c r="B21" s="44" t="s">
        <v>83</v>
      </c>
      <c r="C21" s="44" t="s">
        <v>84</v>
      </c>
      <c r="D21" s="44" t="s">
        <v>85</v>
      </c>
      <c r="E21" s="42" t="s">
        <v>135</v>
      </c>
      <c r="F21" s="48">
        <v>42724</v>
      </c>
      <c r="G21" s="42" t="s">
        <v>2</v>
      </c>
      <c r="H21" s="44" t="s">
        <v>104</v>
      </c>
      <c r="I21" s="45">
        <v>1</v>
      </c>
      <c r="J21" s="44" t="s">
        <v>82</v>
      </c>
      <c r="K21" s="46">
        <v>4</v>
      </c>
      <c r="L21" s="46">
        <v>3</v>
      </c>
      <c r="M21" s="46">
        <v>3</v>
      </c>
      <c r="N21" s="46">
        <v>3</v>
      </c>
      <c r="O21" s="46">
        <v>3</v>
      </c>
      <c r="P21" s="46">
        <v>3</v>
      </c>
      <c r="Q21" s="46">
        <v>3</v>
      </c>
      <c r="R21" s="46">
        <v>3</v>
      </c>
      <c r="S21" s="46">
        <v>3</v>
      </c>
      <c r="T21" s="46">
        <v>3</v>
      </c>
      <c r="U21" s="46">
        <f t="shared" si="0"/>
        <v>31</v>
      </c>
      <c r="V21" s="46">
        <f t="shared" si="1"/>
        <v>62</v>
      </c>
      <c r="W21" s="47" t="s">
        <v>158</v>
      </c>
    </row>
    <row r="25" spans="1:23" ht="15.6" x14ac:dyDescent="0.3">
      <c r="F25" s="38" t="s">
        <v>159</v>
      </c>
      <c r="G25" s="38"/>
      <c r="H25" s="38"/>
      <c r="I25" s="38"/>
    </row>
    <row r="26" spans="1:23" ht="15.6" x14ac:dyDescent="0.3">
      <c r="F26" s="29"/>
      <c r="G26" s="38" t="s">
        <v>160</v>
      </c>
      <c r="H26" s="38"/>
      <c r="I26" s="29"/>
    </row>
    <row r="27" spans="1:23" ht="15.6" x14ac:dyDescent="0.3">
      <c r="F27" s="29"/>
      <c r="G27" s="29"/>
      <c r="H27" s="29" t="s">
        <v>161</v>
      </c>
      <c r="I27" s="29"/>
    </row>
  </sheetData>
  <sortState ref="A8:V21">
    <sortCondition descending="1" ref="V8:V21"/>
  </sortState>
  <mergeCells count="3">
    <mergeCell ref="B5:C5"/>
    <mergeCell ref="F25:I25"/>
    <mergeCell ref="G26:H26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29"/>
  <sheetViews>
    <sheetView workbookViewId="0">
      <selection activeCell="A9" sqref="A9:W23"/>
    </sheetView>
  </sheetViews>
  <sheetFormatPr defaultColWidth="12.6640625" defaultRowHeight="15.75" customHeight="1" x14ac:dyDescent="0.25"/>
  <cols>
    <col min="1" max="1" width="4.33203125" customWidth="1"/>
    <col min="2" max="2" width="21.88671875" customWidth="1"/>
    <col min="3" max="3" width="10" customWidth="1"/>
    <col min="4" max="4" width="17.77734375" customWidth="1"/>
    <col min="5" max="5" width="6" customWidth="1"/>
    <col min="6" max="6" width="11.33203125" customWidth="1"/>
    <col min="7" max="7" width="10.5546875" customWidth="1"/>
    <col min="8" max="8" width="29.44140625" customWidth="1"/>
    <col min="9" max="9" width="6.109375" style="18" customWidth="1"/>
    <col min="10" max="10" width="33" customWidth="1"/>
    <col min="11" max="11" width="4.44140625" customWidth="1"/>
    <col min="12" max="12" width="3.6640625" customWidth="1"/>
    <col min="13" max="14" width="3.88671875" customWidth="1"/>
    <col min="15" max="15" width="3.77734375" customWidth="1"/>
    <col min="16" max="16" width="4.33203125" customWidth="1"/>
    <col min="17" max="17" width="4.21875" customWidth="1"/>
    <col min="18" max="18" width="4.5546875" customWidth="1"/>
    <col min="19" max="19" width="3.77734375" customWidth="1"/>
    <col min="20" max="20" width="4" customWidth="1"/>
  </cols>
  <sheetData>
    <row r="1" spans="1:23" ht="13.2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17"/>
      <c r="J1" s="3"/>
    </row>
    <row r="2" spans="1:23" ht="13.2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17"/>
      <c r="J2" s="3"/>
    </row>
    <row r="3" spans="1:23" ht="13.2" x14ac:dyDescent="0.25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17"/>
      <c r="J3" s="3"/>
    </row>
    <row r="4" spans="1:23" ht="13.2" x14ac:dyDescent="0.25">
      <c r="A4" s="3"/>
      <c r="B4" s="4" t="s">
        <v>3</v>
      </c>
      <c r="C4" s="3" t="s">
        <v>36</v>
      </c>
      <c r="D4" s="3"/>
      <c r="E4" s="3"/>
      <c r="F4" s="3"/>
      <c r="G4" s="3"/>
      <c r="H4" s="3"/>
      <c r="I4" s="17"/>
      <c r="J4" s="3"/>
    </row>
    <row r="5" spans="1:23" ht="13.2" x14ac:dyDescent="0.25">
      <c r="A5" s="3"/>
      <c r="B5" s="36" t="s">
        <v>4</v>
      </c>
      <c r="C5" s="37"/>
      <c r="D5" s="3">
        <v>50</v>
      </c>
      <c r="E5" s="3"/>
      <c r="F5" s="6"/>
      <c r="G5" s="3"/>
      <c r="H5" s="3"/>
      <c r="I5" s="17"/>
      <c r="J5" s="3"/>
    </row>
    <row r="6" spans="1:23" ht="13.2" x14ac:dyDescent="0.25">
      <c r="A6" s="8"/>
      <c r="B6" s="8"/>
      <c r="C6" s="8"/>
      <c r="D6" s="8"/>
      <c r="E6" s="8"/>
      <c r="F6" s="9"/>
      <c r="G6" s="8"/>
      <c r="H6" s="8"/>
      <c r="I6" s="16"/>
      <c r="J6" s="8"/>
    </row>
    <row r="7" spans="1:23" ht="45" customHeight="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5" t="s">
        <v>3</v>
      </c>
      <c r="J7" s="12" t="s">
        <v>13</v>
      </c>
      <c r="K7" s="21">
        <v>1</v>
      </c>
      <c r="L7" s="21">
        <v>2</v>
      </c>
      <c r="M7" s="21">
        <v>3</v>
      </c>
      <c r="N7" s="21">
        <v>4</v>
      </c>
      <c r="O7" s="21">
        <v>5</v>
      </c>
      <c r="P7" s="21">
        <v>6</v>
      </c>
      <c r="Q7" s="21">
        <v>7</v>
      </c>
      <c r="R7" s="22">
        <v>8</v>
      </c>
      <c r="S7" s="22">
        <v>9</v>
      </c>
      <c r="T7" s="22">
        <v>10</v>
      </c>
      <c r="U7" s="21" t="s">
        <v>154</v>
      </c>
      <c r="V7" s="21" t="s">
        <v>155</v>
      </c>
      <c r="W7" s="21" t="s">
        <v>156</v>
      </c>
    </row>
    <row r="8" spans="1:23" ht="15.75" customHeight="1" x14ac:dyDescent="0.25">
      <c r="A8" s="23">
        <v>1</v>
      </c>
      <c r="B8" s="24" t="s">
        <v>56</v>
      </c>
      <c r="C8" s="33" t="s">
        <v>57</v>
      </c>
      <c r="D8" s="24" t="s">
        <v>58</v>
      </c>
      <c r="E8" s="27" t="s">
        <v>135</v>
      </c>
      <c r="F8" s="34">
        <v>41110</v>
      </c>
      <c r="G8" s="24" t="s">
        <v>2</v>
      </c>
      <c r="H8" s="35" t="s">
        <v>39</v>
      </c>
      <c r="I8" s="27">
        <v>5</v>
      </c>
      <c r="J8" s="24" t="s">
        <v>40</v>
      </c>
      <c r="K8" s="28">
        <v>5</v>
      </c>
      <c r="L8" s="28">
        <v>5</v>
      </c>
      <c r="M8" s="28">
        <v>5</v>
      </c>
      <c r="N8" s="28">
        <v>5</v>
      </c>
      <c r="O8" s="28">
        <v>4</v>
      </c>
      <c r="P8" s="28">
        <v>5</v>
      </c>
      <c r="Q8" s="28">
        <v>5</v>
      </c>
      <c r="R8" s="28">
        <v>5</v>
      </c>
      <c r="S8" s="28">
        <v>5</v>
      </c>
      <c r="T8" s="28">
        <v>5</v>
      </c>
      <c r="U8" s="28">
        <f t="shared" ref="U8:U23" si="0">SUM(K8:T8)</f>
        <v>49</v>
      </c>
      <c r="V8" s="28">
        <f t="shared" ref="V8:V23" si="1">U8*100/50</f>
        <v>98</v>
      </c>
      <c r="W8" s="30" t="s">
        <v>157</v>
      </c>
    </row>
    <row r="9" spans="1:23" ht="15.75" customHeight="1" x14ac:dyDescent="0.25">
      <c r="A9" s="40">
        <v>2</v>
      </c>
      <c r="B9" s="41" t="s">
        <v>105</v>
      </c>
      <c r="C9" s="49" t="s">
        <v>106</v>
      </c>
      <c r="D9" s="41" t="s">
        <v>107</v>
      </c>
      <c r="E9" s="45" t="s">
        <v>135</v>
      </c>
      <c r="F9" s="50" t="s">
        <v>108</v>
      </c>
      <c r="G9" s="42" t="s">
        <v>2</v>
      </c>
      <c r="H9" s="41" t="s">
        <v>81</v>
      </c>
      <c r="I9" s="45">
        <v>5</v>
      </c>
      <c r="J9" s="41" t="s">
        <v>82</v>
      </c>
      <c r="K9" s="46">
        <v>4</v>
      </c>
      <c r="L9" s="46">
        <v>5</v>
      </c>
      <c r="M9" s="46">
        <v>5</v>
      </c>
      <c r="N9" s="46">
        <v>5</v>
      </c>
      <c r="O9" s="46">
        <v>5</v>
      </c>
      <c r="P9" s="46">
        <v>4</v>
      </c>
      <c r="Q9" s="46">
        <v>4</v>
      </c>
      <c r="R9" s="46">
        <v>5</v>
      </c>
      <c r="S9" s="46">
        <v>5</v>
      </c>
      <c r="T9" s="46">
        <v>5</v>
      </c>
      <c r="U9" s="46">
        <f t="shared" si="0"/>
        <v>47</v>
      </c>
      <c r="V9" s="46">
        <f t="shared" si="1"/>
        <v>94</v>
      </c>
      <c r="W9" s="47" t="s">
        <v>158</v>
      </c>
    </row>
    <row r="10" spans="1:23" ht="15.75" customHeight="1" x14ac:dyDescent="0.25">
      <c r="A10" s="40">
        <v>3</v>
      </c>
      <c r="B10" s="41" t="s">
        <v>133</v>
      </c>
      <c r="C10" s="49" t="s">
        <v>51</v>
      </c>
      <c r="D10" s="41" t="s">
        <v>134</v>
      </c>
      <c r="E10" s="51" t="s">
        <v>135</v>
      </c>
      <c r="F10" s="50">
        <v>40888</v>
      </c>
      <c r="G10" s="42" t="s">
        <v>2</v>
      </c>
      <c r="H10" s="41" t="s">
        <v>131</v>
      </c>
      <c r="I10" s="45">
        <v>6</v>
      </c>
      <c r="J10" s="41" t="s">
        <v>136</v>
      </c>
      <c r="K10" s="52">
        <v>5</v>
      </c>
      <c r="L10" s="52">
        <v>5</v>
      </c>
      <c r="M10" s="52">
        <v>4</v>
      </c>
      <c r="N10" s="52">
        <v>5</v>
      </c>
      <c r="O10" s="52">
        <v>4</v>
      </c>
      <c r="P10" s="52">
        <v>5</v>
      </c>
      <c r="Q10" s="52">
        <v>4</v>
      </c>
      <c r="R10" s="52">
        <v>4</v>
      </c>
      <c r="S10" s="52">
        <v>4</v>
      </c>
      <c r="T10" s="52">
        <v>5</v>
      </c>
      <c r="U10" s="46">
        <f t="shared" si="0"/>
        <v>45</v>
      </c>
      <c r="V10" s="46">
        <f t="shared" si="1"/>
        <v>90</v>
      </c>
      <c r="W10" s="47" t="s">
        <v>158</v>
      </c>
    </row>
    <row r="11" spans="1:23" ht="15.75" customHeight="1" x14ac:dyDescent="0.25">
      <c r="A11" s="40">
        <v>4</v>
      </c>
      <c r="B11" s="41" t="s">
        <v>68</v>
      </c>
      <c r="C11" s="49" t="s">
        <v>69</v>
      </c>
      <c r="D11" s="41" t="s">
        <v>70</v>
      </c>
      <c r="E11" s="45" t="s">
        <v>135</v>
      </c>
      <c r="F11" s="50">
        <v>41012</v>
      </c>
      <c r="G11" s="42" t="s">
        <v>2</v>
      </c>
      <c r="H11" s="41" t="s">
        <v>66</v>
      </c>
      <c r="I11" s="45">
        <v>5</v>
      </c>
      <c r="J11" s="41" t="s">
        <v>71</v>
      </c>
      <c r="K11" s="46">
        <v>4</v>
      </c>
      <c r="L11" s="46">
        <v>4</v>
      </c>
      <c r="M11" s="46">
        <v>4</v>
      </c>
      <c r="N11" s="46">
        <v>5</v>
      </c>
      <c r="O11" s="46">
        <v>5</v>
      </c>
      <c r="P11" s="46">
        <v>5</v>
      </c>
      <c r="Q11" s="46">
        <v>4</v>
      </c>
      <c r="R11" s="46">
        <v>5</v>
      </c>
      <c r="S11" s="46">
        <v>4</v>
      </c>
      <c r="T11" s="46">
        <v>4</v>
      </c>
      <c r="U11" s="46">
        <f t="shared" si="0"/>
        <v>44</v>
      </c>
      <c r="V11" s="46">
        <f t="shared" si="1"/>
        <v>88</v>
      </c>
      <c r="W11" s="47" t="s">
        <v>158</v>
      </c>
    </row>
    <row r="12" spans="1:23" ht="15.75" customHeight="1" x14ac:dyDescent="0.25">
      <c r="A12" s="40">
        <v>5</v>
      </c>
      <c r="B12" s="42" t="s">
        <v>50</v>
      </c>
      <c r="C12" s="53" t="s">
        <v>144</v>
      </c>
      <c r="D12" s="42" t="s">
        <v>126</v>
      </c>
      <c r="E12" s="45" t="s">
        <v>135</v>
      </c>
      <c r="F12" s="54">
        <v>40390</v>
      </c>
      <c r="G12" s="42" t="s">
        <v>2</v>
      </c>
      <c r="H12" s="42" t="s">
        <v>145</v>
      </c>
      <c r="I12" s="45">
        <v>7</v>
      </c>
      <c r="J12" s="42" t="s">
        <v>146</v>
      </c>
      <c r="K12" s="52">
        <v>3</v>
      </c>
      <c r="L12" s="52">
        <v>3</v>
      </c>
      <c r="M12" s="52">
        <v>4</v>
      </c>
      <c r="N12" s="52">
        <v>4</v>
      </c>
      <c r="O12" s="52">
        <v>4</v>
      </c>
      <c r="P12" s="52">
        <v>4</v>
      </c>
      <c r="Q12" s="52">
        <v>5</v>
      </c>
      <c r="R12" s="52">
        <v>4</v>
      </c>
      <c r="S12" s="52">
        <v>4</v>
      </c>
      <c r="T12" s="52">
        <v>5</v>
      </c>
      <c r="U12" s="46">
        <f t="shared" si="0"/>
        <v>40</v>
      </c>
      <c r="V12" s="46">
        <f t="shared" si="1"/>
        <v>80</v>
      </c>
      <c r="W12" s="47" t="s">
        <v>158</v>
      </c>
    </row>
    <row r="13" spans="1:23" ht="15.75" customHeight="1" x14ac:dyDescent="0.25">
      <c r="A13" s="40">
        <v>6</v>
      </c>
      <c r="B13" s="42" t="s">
        <v>113</v>
      </c>
      <c r="C13" s="53" t="s">
        <v>114</v>
      </c>
      <c r="D13" s="42" t="s">
        <v>115</v>
      </c>
      <c r="E13" s="45" t="s">
        <v>135</v>
      </c>
      <c r="F13" s="54">
        <v>40344</v>
      </c>
      <c r="G13" s="42" t="s">
        <v>2</v>
      </c>
      <c r="H13" s="41" t="s">
        <v>81</v>
      </c>
      <c r="I13" s="45">
        <v>7</v>
      </c>
      <c r="J13" s="41" t="s">
        <v>92</v>
      </c>
      <c r="K13" s="46">
        <v>4</v>
      </c>
      <c r="L13" s="46">
        <v>3</v>
      </c>
      <c r="M13" s="46">
        <v>4</v>
      </c>
      <c r="N13" s="46">
        <v>4</v>
      </c>
      <c r="O13" s="46">
        <v>4</v>
      </c>
      <c r="P13" s="46">
        <v>4</v>
      </c>
      <c r="Q13" s="46">
        <v>3</v>
      </c>
      <c r="R13" s="46">
        <v>4</v>
      </c>
      <c r="S13" s="46">
        <v>4</v>
      </c>
      <c r="T13" s="46">
        <v>5</v>
      </c>
      <c r="U13" s="46">
        <f t="shared" si="0"/>
        <v>39</v>
      </c>
      <c r="V13" s="46">
        <f t="shared" si="1"/>
        <v>78</v>
      </c>
      <c r="W13" s="47" t="s">
        <v>158</v>
      </c>
    </row>
    <row r="14" spans="1:23" ht="15.75" customHeight="1" x14ac:dyDescent="0.25">
      <c r="A14" s="40">
        <v>7</v>
      </c>
      <c r="B14" s="41" t="s">
        <v>109</v>
      </c>
      <c r="C14" s="49" t="s">
        <v>110</v>
      </c>
      <c r="D14" s="41" t="s">
        <v>111</v>
      </c>
      <c r="E14" s="45" t="s">
        <v>135</v>
      </c>
      <c r="F14" s="50" t="s">
        <v>112</v>
      </c>
      <c r="G14" s="42" t="s">
        <v>2</v>
      </c>
      <c r="H14" s="41" t="s">
        <v>81</v>
      </c>
      <c r="I14" s="45">
        <v>5</v>
      </c>
      <c r="J14" s="41" t="s">
        <v>92</v>
      </c>
      <c r="K14" s="46">
        <v>3</v>
      </c>
      <c r="L14" s="46">
        <v>4</v>
      </c>
      <c r="M14" s="46">
        <v>4</v>
      </c>
      <c r="N14" s="46">
        <v>3</v>
      </c>
      <c r="O14" s="46">
        <v>4</v>
      </c>
      <c r="P14" s="46">
        <v>4</v>
      </c>
      <c r="Q14" s="46">
        <v>3</v>
      </c>
      <c r="R14" s="46">
        <v>3</v>
      </c>
      <c r="S14" s="46">
        <v>4</v>
      </c>
      <c r="T14" s="46">
        <v>5</v>
      </c>
      <c r="U14" s="46">
        <f t="shared" si="0"/>
        <v>37</v>
      </c>
      <c r="V14" s="46">
        <f t="shared" si="1"/>
        <v>74</v>
      </c>
      <c r="W14" s="47" t="s">
        <v>158</v>
      </c>
    </row>
    <row r="15" spans="1:23" ht="15.75" customHeight="1" x14ac:dyDescent="0.25">
      <c r="A15" s="40">
        <v>8</v>
      </c>
      <c r="B15" s="42" t="s">
        <v>118</v>
      </c>
      <c r="C15" s="53" t="s">
        <v>119</v>
      </c>
      <c r="D15" s="42" t="s">
        <v>120</v>
      </c>
      <c r="E15" s="45" t="s">
        <v>135</v>
      </c>
      <c r="F15" s="54">
        <v>40383</v>
      </c>
      <c r="G15" s="42" t="s">
        <v>2</v>
      </c>
      <c r="H15" s="41" t="s">
        <v>81</v>
      </c>
      <c r="I15" s="45">
        <v>7</v>
      </c>
      <c r="J15" s="41" t="s">
        <v>92</v>
      </c>
      <c r="K15" s="46">
        <v>4</v>
      </c>
      <c r="L15" s="46">
        <v>3</v>
      </c>
      <c r="M15" s="46">
        <v>4</v>
      </c>
      <c r="N15" s="46">
        <v>3</v>
      </c>
      <c r="O15" s="46">
        <v>3</v>
      </c>
      <c r="P15" s="46">
        <v>3</v>
      </c>
      <c r="Q15" s="46">
        <v>4</v>
      </c>
      <c r="R15" s="46">
        <v>3</v>
      </c>
      <c r="S15" s="46">
        <v>5</v>
      </c>
      <c r="T15" s="46">
        <v>5</v>
      </c>
      <c r="U15" s="46">
        <f t="shared" si="0"/>
        <v>37</v>
      </c>
      <c r="V15" s="46">
        <f t="shared" si="1"/>
        <v>74</v>
      </c>
      <c r="W15" s="47" t="s">
        <v>158</v>
      </c>
    </row>
    <row r="16" spans="1:23" ht="15.75" customHeight="1" x14ac:dyDescent="0.25">
      <c r="A16" s="40">
        <v>9</v>
      </c>
      <c r="B16" s="41" t="s">
        <v>127</v>
      </c>
      <c r="C16" s="49" t="s">
        <v>128</v>
      </c>
      <c r="D16" s="41" t="s">
        <v>129</v>
      </c>
      <c r="E16" s="51" t="s">
        <v>130</v>
      </c>
      <c r="F16" s="50">
        <v>40698</v>
      </c>
      <c r="G16" s="42" t="s">
        <v>2</v>
      </c>
      <c r="H16" s="41" t="s">
        <v>131</v>
      </c>
      <c r="I16" s="45">
        <v>6</v>
      </c>
      <c r="J16" s="41" t="s">
        <v>132</v>
      </c>
      <c r="K16" s="52">
        <v>4</v>
      </c>
      <c r="L16" s="52">
        <v>3</v>
      </c>
      <c r="M16" s="52">
        <v>3</v>
      </c>
      <c r="N16" s="52">
        <v>4</v>
      </c>
      <c r="O16" s="52">
        <v>4</v>
      </c>
      <c r="P16" s="52">
        <v>4</v>
      </c>
      <c r="Q16" s="52">
        <v>3</v>
      </c>
      <c r="R16" s="52">
        <v>3</v>
      </c>
      <c r="S16" s="52">
        <v>4</v>
      </c>
      <c r="T16" s="52">
        <v>5</v>
      </c>
      <c r="U16" s="46">
        <f t="shared" si="0"/>
        <v>37</v>
      </c>
      <c r="V16" s="46">
        <f t="shared" si="1"/>
        <v>74</v>
      </c>
      <c r="W16" s="47" t="s">
        <v>158</v>
      </c>
    </row>
    <row r="17" spans="1:23" ht="15.75" customHeight="1" x14ac:dyDescent="0.25">
      <c r="A17" s="40">
        <v>10</v>
      </c>
      <c r="B17" s="42" t="s">
        <v>41</v>
      </c>
      <c r="C17" s="53" t="s">
        <v>147</v>
      </c>
      <c r="D17" s="42" t="s">
        <v>134</v>
      </c>
      <c r="E17" s="45" t="s">
        <v>135</v>
      </c>
      <c r="F17" s="54">
        <v>41216</v>
      </c>
      <c r="G17" s="42" t="s">
        <v>2</v>
      </c>
      <c r="H17" s="41" t="s">
        <v>131</v>
      </c>
      <c r="I17" s="45">
        <v>5</v>
      </c>
      <c r="J17" s="42" t="s">
        <v>148</v>
      </c>
      <c r="K17" s="55">
        <v>4</v>
      </c>
      <c r="L17" s="55">
        <v>4</v>
      </c>
      <c r="M17" s="55">
        <v>4</v>
      </c>
      <c r="N17" s="55">
        <v>4</v>
      </c>
      <c r="O17" s="55">
        <v>4</v>
      </c>
      <c r="P17" s="55">
        <v>3</v>
      </c>
      <c r="Q17" s="55">
        <v>3</v>
      </c>
      <c r="R17" s="55">
        <v>4</v>
      </c>
      <c r="S17" s="55">
        <v>3</v>
      </c>
      <c r="T17" s="55">
        <v>4</v>
      </c>
      <c r="U17" s="46">
        <f t="shared" si="0"/>
        <v>37</v>
      </c>
      <c r="V17" s="46">
        <f t="shared" si="1"/>
        <v>74</v>
      </c>
      <c r="W17" s="47" t="s">
        <v>158</v>
      </c>
    </row>
    <row r="18" spans="1:23" ht="15.75" customHeight="1" x14ac:dyDescent="0.25">
      <c r="A18" s="40">
        <v>11</v>
      </c>
      <c r="B18" s="42" t="s">
        <v>22</v>
      </c>
      <c r="C18" s="53" t="s">
        <v>23</v>
      </c>
      <c r="D18" s="42" t="s">
        <v>24</v>
      </c>
      <c r="E18" s="45" t="s">
        <v>135</v>
      </c>
      <c r="F18" s="54">
        <v>40310</v>
      </c>
      <c r="G18" s="42" t="s">
        <v>2</v>
      </c>
      <c r="H18" s="42" t="s">
        <v>20</v>
      </c>
      <c r="I18" s="45">
        <v>7</v>
      </c>
      <c r="J18" s="42" t="s">
        <v>21</v>
      </c>
      <c r="K18" s="46">
        <v>3</v>
      </c>
      <c r="L18" s="46">
        <v>4</v>
      </c>
      <c r="M18" s="46">
        <v>5</v>
      </c>
      <c r="N18" s="46">
        <v>3</v>
      </c>
      <c r="O18" s="46">
        <v>3</v>
      </c>
      <c r="P18" s="46">
        <v>3</v>
      </c>
      <c r="Q18" s="46">
        <v>4</v>
      </c>
      <c r="R18" s="46">
        <v>3</v>
      </c>
      <c r="S18" s="46">
        <v>4</v>
      </c>
      <c r="T18" s="46">
        <v>4</v>
      </c>
      <c r="U18" s="46">
        <f t="shared" si="0"/>
        <v>36</v>
      </c>
      <c r="V18" s="46">
        <f t="shared" si="1"/>
        <v>72</v>
      </c>
      <c r="W18" s="47" t="s">
        <v>158</v>
      </c>
    </row>
    <row r="19" spans="1:23" ht="15.75" customHeight="1" x14ac:dyDescent="0.25">
      <c r="A19" s="40">
        <v>12</v>
      </c>
      <c r="B19" s="42" t="s">
        <v>72</v>
      </c>
      <c r="C19" s="53" t="s">
        <v>73</v>
      </c>
      <c r="D19" s="42" t="s">
        <v>74</v>
      </c>
      <c r="E19" s="45" t="s">
        <v>135</v>
      </c>
      <c r="F19" s="54">
        <v>40346</v>
      </c>
      <c r="G19" s="42" t="s">
        <v>2</v>
      </c>
      <c r="H19" s="41" t="s">
        <v>66</v>
      </c>
      <c r="I19" s="45">
        <v>7</v>
      </c>
      <c r="J19" s="42" t="s">
        <v>75</v>
      </c>
      <c r="K19" s="46">
        <v>4</v>
      </c>
      <c r="L19" s="46">
        <v>4</v>
      </c>
      <c r="M19" s="46">
        <v>4</v>
      </c>
      <c r="N19" s="46">
        <v>3</v>
      </c>
      <c r="O19" s="46">
        <v>4</v>
      </c>
      <c r="P19" s="46">
        <v>4</v>
      </c>
      <c r="Q19" s="46">
        <v>3</v>
      </c>
      <c r="R19" s="46">
        <v>3</v>
      </c>
      <c r="S19" s="46">
        <v>4</v>
      </c>
      <c r="T19" s="46">
        <v>3</v>
      </c>
      <c r="U19" s="46">
        <f t="shared" si="0"/>
        <v>36</v>
      </c>
      <c r="V19" s="46">
        <f t="shared" si="1"/>
        <v>72</v>
      </c>
      <c r="W19" s="47" t="s">
        <v>158</v>
      </c>
    </row>
    <row r="20" spans="1:23" ht="15.75" customHeight="1" x14ac:dyDescent="0.25">
      <c r="A20" s="40">
        <v>13</v>
      </c>
      <c r="B20" s="42" t="s">
        <v>17</v>
      </c>
      <c r="C20" s="53" t="s">
        <v>18</v>
      </c>
      <c r="D20" s="42" t="s">
        <v>19</v>
      </c>
      <c r="E20" s="45" t="s">
        <v>135</v>
      </c>
      <c r="F20" s="54">
        <v>40234</v>
      </c>
      <c r="G20" s="42" t="s">
        <v>2</v>
      </c>
      <c r="H20" s="42" t="s">
        <v>20</v>
      </c>
      <c r="I20" s="45">
        <v>7</v>
      </c>
      <c r="J20" s="42" t="s">
        <v>21</v>
      </c>
      <c r="K20" s="46">
        <v>3</v>
      </c>
      <c r="L20" s="46">
        <v>4</v>
      </c>
      <c r="M20" s="46">
        <v>4</v>
      </c>
      <c r="N20" s="46">
        <v>3</v>
      </c>
      <c r="O20" s="46">
        <v>3</v>
      </c>
      <c r="P20" s="46">
        <v>3</v>
      </c>
      <c r="Q20" s="46">
        <v>4</v>
      </c>
      <c r="R20" s="46">
        <v>3</v>
      </c>
      <c r="S20" s="46">
        <v>4</v>
      </c>
      <c r="T20" s="46">
        <v>4</v>
      </c>
      <c r="U20" s="46">
        <f t="shared" si="0"/>
        <v>35</v>
      </c>
      <c r="V20" s="46">
        <f t="shared" si="1"/>
        <v>70</v>
      </c>
      <c r="W20" s="47" t="s">
        <v>158</v>
      </c>
    </row>
    <row r="21" spans="1:23" ht="15.75" customHeight="1" x14ac:dyDescent="0.25">
      <c r="A21" s="40">
        <v>14</v>
      </c>
      <c r="B21" s="42" t="s">
        <v>59</v>
      </c>
      <c r="C21" s="53" t="s">
        <v>60</v>
      </c>
      <c r="D21" s="42" t="s">
        <v>61</v>
      </c>
      <c r="E21" s="45" t="s">
        <v>135</v>
      </c>
      <c r="F21" s="54">
        <v>40542</v>
      </c>
      <c r="G21" s="42" t="s">
        <v>2</v>
      </c>
      <c r="H21" s="42" t="s">
        <v>39</v>
      </c>
      <c r="I21" s="45">
        <v>7</v>
      </c>
      <c r="J21" s="42" t="s">
        <v>62</v>
      </c>
      <c r="K21" s="46">
        <v>4</v>
      </c>
      <c r="L21" s="46">
        <v>4</v>
      </c>
      <c r="M21" s="46">
        <v>3</v>
      </c>
      <c r="N21" s="46">
        <v>3</v>
      </c>
      <c r="O21" s="46">
        <v>3</v>
      </c>
      <c r="P21" s="46">
        <v>3</v>
      </c>
      <c r="Q21" s="46">
        <v>4</v>
      </c>
      <c r="R21" s="46">
        <v>3</v>
      </c>
      <c r="S21" s="46">
        <v>4</v>
      </c>
      <c r="T21" s="46">
        <v>4</v>
      </c>
      <c r="U21" s="46">
        <f t="shared" si="0"/>
        <v>35</v>
      </c>
      <c r="V21" s="46">
        <f t="shared" si="1"/>
        <v>70</v>
      </c>
      <c r="W21" s="47" t="s">
        <v>158</v>
      </c>
    </row>
    <row r="22" spans="1:23" ht="15.75" customHeight="1" x14ac:dyDescent="0.25">
      <c r="A22" s="40">
        <v>15</v>
      </c>
      <c r="B22" s="41" t="s">
        <v>63</v>
      </c>
      <c r="C22" s="49" t="s">
        <v>64</v>
      </c>
      <c r="D22" s="41" t="s">
        <v>65</v>
      </c>
      <c r="E22" s="45" t="s">
        <v>135</v>
      </c>
      <c r="F22" s="50">
        <v>40553</v>
      </c>
      <c r="G22" s="42" t="s">
        <v>2</v>
      </c>
      <c r="H22" s="41" t="s">
        <v>66</v>
      </c>
      <c r="I22" s="45">
        <v>7</v>
      </c>
      <c r="J22" s="41" t="s">
        <v>67</v>
      </c>
      <c r="K22" s="46">
        <v>3</v>
      </c>
      <c r="L22" s="46">
        <v>4</v>
      </c>
      <c r="M22" s="46">
        <v>3</v>
      </c>
      <c r="N22" s="46">
        <v>3</v>
      </c>
      <c r="O22" s="46">
        <v>3</v>
      </c>
      <c r="P22" s="46">
        <v>3</v>
      </c>
      <c r="Q22" s="46">
        <v>4</v>
      </c>
      <c r="R22" s="46">
        <v>4</v>
      </c>
      <c r="S22" s="46">
        <v>4</v>
      </c>
      <c r="T22" s="46">
        <v>4</v>
      </c>
      <c r="U22" s="46">
        <f t="shared" si="0"/>
        <v>35</v>
      </c>
      <c r="V22" s="46">
        <f t="shared" si="1"/>
        <v>70</v>
      </c>
      <c r="W22" s="47" t="s">
        <v>158</v>
      </c>
    </row>
    <row r="23" spans="1:23" s="14" customFormat="1" ht="15.75" customHeight="1" x14ac:dyDescent="0.25">
      <c r="A23" s="40">
        <v>16</v>
      </c>
      <c r="B23" s="42" t="s">
        <v>116</v>
      </c>
      <c r="C23" s="53" t="s">
        <v>117</v>
      </c>
      <c r="D23" s="42" t="s">
        <v>74</v>
      </c>
      <c r="E23" s="45" t="s">
        <v>135</v>
      </c>
      <c r="F23" s="54">
        <v>40607</v>
      </c>
      <c r="G23" s="42" t="s">
        <v>2</v>
      </c>
      <c r="H23" s="41" t="s">
        <v>81</v>
      </c>
      <c r="I23" s="45">
        <v>7</v>
      </c>
      <c r="J23" s="41" t="s">
        <v>92</v>
      </c>
      <c r="K23" s="46">
        <v>4</v>
      </c>
      <c r="L23" s="46">
        <v>3</v>
      </c>
      <c r="M23" s="46">
        <v>4</v>
      </c>
      <c r="N23" s="46">
        <v>3</v>
      </c>
      <c r="O23" s="46">
        <v>3</v>
      </c>
      <c r="P23" s="46">
        <v>4</v>
      </c>
      <c r="Q23" s="46">
        <v>3</v>
      </c>
      <c r="R23" s="46">
        <v>3</v>
      </c>
      <c r="S23" s="46">
        <v>4</v>
      </c>
      <c r="T23" s="46">
        <v>4</v>
      </c>
      <c r="U23" s="46">
        <f t="shared" si="0"/>
        <v>35</v>
      </c>
      <c r="V23" s="46">
        <f t="shared" si="1"/>
        <v>70</v>
      </c>
      <c r="W23" s="47" t="s">
        <v>158</v>
      </c>
    </row>
    <row r="28" spans="1:23" ht="15.75" customHeight="1" x14ac:dyDescent="0.25">
      <c r="D28" s="32" t="s">
        <v>162</v>
      </c>
      <c r="E28" s="32"/>
      <c r="F28" s="32"/>
    </row>
    <row r="29" spans="1:23" ht="15.75" customHeight="1" x14ac:dyDescent="0.25">
      <c r="D29" s="39" t="s">
        <v>163</v>
      </c>
      <c r="E29" s="39"/>
      <c r="F29" s="39"/>
    </row>
  </sheetData>
  <sortState ref="A8:V23">
    <sortCondition descending="1" ref="V8:V23"/>
  </sortState>
  <mergeCells count="2">
    <mergeCell ref="B5:C5"/>
    <mergeCell ref="D29:F29"/>
  </mergeCells>
  <dataValidations count="2"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  <dataValidation type="list" allowBlank="1" sqref="C4">
      <formula1>"4,5,6,7,8,9,10,11"</formula1>
    </dataValidation>
  </dataValidations>
  <pageMargins left="0.70866141732283472" right="0.70866141732283472" top="0.74803149606299213" bottom="0.74803149606299213" header="0.31496062992125984" footer="0.31496062992125984"/>
  <pageSetup paperSize="9" scale="66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23"/>
  <sheetViews>
    <sheetView topLeftCell="A4" workbookViewId="0">
      <selection activeCell="A9" sqref="A9:W16"/>
    </sheetView>
  </sheetViews>
  <sheetFormatPr defaultColWidth="12.6640625" defaultRowHeight="15.75" customHeight="1" x14ac:dyDescent="0.25"/>
  <cols>
    <col min="1" max="1" width="5.33203125" style="7" customWidth="1"/>
    <col min="2" max="2" width="13.21875" style="7" customWidth="1"/>
    <col min="3" max="3" width="11.5546875" style="7" customWidth="1"/>
    <col min="4" max="4" width="13.6640625" style="7" customWidth="1"/>
    <col min="5" max="5" width="6" style="7" customWidth="1"/>
    <col min="6" max="7" width="12.6640625" style="7"/>
    <col min="8" max="8" width="30.33203125" style="7" customWidth="1"/>
    <col min="9" max="9" width="8.33203125" style="7" customWidth="1"/>
    <col min="10" max="10" width="32.109375" style="7" customWidth="1"/>
    <col min="11" max="11" width="4.109375" style="7" customWidth="1"/>
    <col min="12" max="12" width="4.5546875" style="7" customWidth="1"/>
    <col min="13" max="13" width="4.21875" style="7" customWidth="1"/>
    <col min="14" max="15" width="3.77734375" style="7" customWidth="1"/>
    <col min="16" max="16" width="3.88671875" style="7" customWidth="1"/>
    <col min="17" max="17" width="4" style="7" customWidth="1"/>
    <col min="18" max="18" width="4.33203125" style="7" customWidth="1"/>
    <col min="19" max="19" width="4.21875" style="7" customWidth="1"/>
    <col min="20" max="20" width="4.44140625" style="7" customWidth="1"/>
    <col min="21" max="21" width="7.5546875" style="7" customWidth="1"/>
    <col min="22" max="16384" width="12.6640625" style="7"/>
  </cols>
  <sheetData>
    <row r="1" spans="1:23" ht="13.8" x14ac:dyDescent="0.25">
      <c r="A1" s="1" t="s">
        <v>0</v>
      </c>
      <c r="B1" s="2" t="s">
        <v>14</v>
      </c>
      <c r="C1" s="2"/>
      <c r="D1" s="2"/>
      <c r="E1" s="2"/>
      <c r="F1" s="2"/>
      <c r="G1" s="2"/>
      <c r="H1" s="3"/>
      <c r="I1" s="3"/>
      <c r="J1" s="3"/>
    </row>
    <row r="2" spans="1:23" ht="13.8" x14ac:dyDescent="0.25">
      <c r="A2" s="3"/>
      <c r="B2" s="4" t="s">
        <v>1</v>
      </c>
      <c r="C2" s="5" t="s">
        <v>2</v>
      </c>
      <c r="D2" s="3" t="s">
        <v>0</v>
      </c>
      <c r="E2" s="3"/>
      <c r="F2" s="3"/>
      <c r="G2" s="3"/>
      <c r="H2" s="3"/>
      <c r="I2" s="3"/>
      <c r="J2" s="3"/>
    </row>
    <row r="3" spans="1:23" ht="13.8" x14ac:dyDescent="0.25">
      <c r="A3" s="3"/>
      <c r="B3" s="4" t="s">
        <v>15</v>
      </c>
      <c r="C3" s="3" t="s">
        <v>16</v>
      </c>
      <c r="D3" s="3"/>
      <c r="E3" s="3"/>
      <c r="F3" s="3"/>
      <c r="G3" s="3"/>
      <c r="H3" s="3"/>
      <c r="I3" s="3"/>
      <c r="J3" s="3"/>
    </row>
    <row r="4" spans="1:23" ht="13.8" x14ac:dyDescent="0.25">
      <c r="A4" s="3"/>
      <c r="B4" s="4" t="s">
        <v>3</v>
      </c>
      <c r="C4" s="3">
        <v>8</v>
      </c>
      <c r="D4" s="3"/>
      <c r="E4" s="3"/>
      <c r="F4" s="3"/>
      <c r="G4" s="3"/>
      <c r="H4" s="3"/>
      <c r="I4" s="3"/>
      <c r="J4" s="3"/>
    </row>
    <row r="5" spans="1:23" ht="13.8" x14ac:dyDescent="0.25">
      <c r="A5" s="3"/>
      <c r="B5" s="36" t="s">
        <v>4</v>
      </c>
      <c r="C5" s="37"/>
      <c r="D5" s="3">
        <v>50</v>
      </c>
      <c r="E5" s="3"/>
      <c r="F5" s="6"/>
      <c r="G5" s="3"/>
      <c r="H5" s="3"/>
      <c r="I5" s="3"/>
      <c r="J5" s="3"/>
    </row>
    <row r="6" spans="1:23" ht="13.8" x14ac:dyDescent="0.25">
      <c r="A6" s="8"/>
      <c r="B6" s="8"/>
      <c r="C6" s="8"/>
      <c r="D6" s="8"/>
      <c r="E6" s="8"/>
      <c r="F6" s="9"/>
      <c r="G6" s="8"/>
      <c r="H6" s="8"/>
      <c r="I6" s="10"/>
      <c r="J6" s="8"/>
    </row>
    <row r="7" spans="1:23" ht="38.4" customHeight="1" x14ac:dyDescent="0.25">
      <c r="A7" s="31" t="s">
        <v>5</v>
      </c>
      <c r="B7" s="31" t="s">
        <v>6</v>
      </c>
      <c r="C7" s="31" t="s">
        <v>7</v>
      </c>
      <c r="D7" s="31" t="s">
        <v>8</v>
      </c>
      <c r="E7" s="31" t="s">
        <v>9</v>
      </c>
      <c r="F7" s="31" t="s">
        <v>10</v>
      </c>
      <c r="G7" s="31" t="s">
        <v>11</v>
      </c>
      <c r="H7" s="31" t="s">
        <v>12</v>
      </c>
      <c r="I7" s="31" t="s">
        <v>3</v>
      </c>
      <c r="J7" s="31" t="s">
        <v>13</v>
      </c>
      <c r="K7" s="21">
        <v>1</v>
      </c>
      <c r="L7" s="21">
        <v>2</v>
      </c>
      <c r="M7" s="21">
        <v>3</v>
      </c>
      <c r="N7" s="21">
        <v>4</v>
      </c>
      <c r="O7" s="21">
        <v>5</v>
      </c>
      <c r="P7" s="21">
        <v>6</v>
      </c>
      <c r="Q7" s="21">
        <v>7</v>
      </c>
      <c r="R7" s="22">
        <v>8</v>
      </c>
      <c r="S7" s="22">
        <v>9</v>
      </c>
      <c r="T7" s="22">
        <v>10</v>
      </c>
      <c r="U7" s="21" t="s">
        <v>154</v>
      </c>
      <c r="V7" s="21" t="s">
        <v>155</v>
      </c>
      <c r="W7" s="21" t="s">
        <v>156</v>
      </c>
    </row>
    <row r="8" spans="1:23" ht="16.95" customHeight="1" x14ac:dyDescent="0.25">
      <c r="A8" s="23">
        <v>1</v>
      </c>
      <c r="B8" s="33" t="s">
        <v>149</v>
      </c>
      <c r="C8" s="33" t="s">
        <v>150</v>
      </c>
      <c r="D8" s="33" t="s">
        <v>151</v>
      </c>
      <c r="E8" s="33" t="s">
        <v>130</v>
      </c>
      <c r="F8" s="25">
        <v>39986</v>
      </c>
      <c r="G8" s="33" t="s">
        <v>2</v>
      </c>
      <c r="H8" s="33" t="s">
        <v>152</v>
      </c>
      <c r="I8" s="27">
        <v>8</v>
      </c>
      <c r="J8" s="33" t="s">
        <v>153</v>
      </c>
      <c r="K8" s="28">
        <v>5</v>
      </c>
      <c r="L8" s="28">
        <v>5</v>
      </c>
      <c r="M8" s="28">
        <v>5</v>
      </c>
      <c r="N8" s="28">
        <v>5</v>
      </c>
      <c r="O8" s="28">
        <v>5</v>
      </c>
      <c r="P8" s="28">
        <v>5</v>
      </c>
      <c r="Q8" s="28">
        <v>5</v>
      </c>
      <c r="R8" s="28">
        <v>5</v>
      </c>
      <c r="S8" s="28">
        <v>5</v>
      </c>
      <c r="T8" s="28">
        <v>5</v>
      </c>
      <c r="U8" s="28">
        <f t="shared" ref="U8:U16" si="0">SUM(K8:T8)</f>
        <v>50</v>
      </c>
      <c r="V8" s="28">
        <f t="shared" ref="V8:V16" si="1">U8*100/50</f>
        <v>100</v>
      </c>
      <c r="W8" s="30" t="s">
        <v>157</v>
      </c>
    </row>
    <row r="9" spans="1:23" ht="16.95" customHeight="1" x14ac:dyDescent="0.25">
      <c r="A9" s="40">
        <v>2</v>
      </c>
      <c r="B9" s="41" t="s">
        <v>29</v>
      </c>
      <c r="C9" s="41" t="s">
        <v>30</v>
      </c>
      <c r="D9" s="41" t="s">
        <v>31</v>
      </c>
      <c r="E9" s="42" t="s">
        <v>135</v>
      </c>
      <c r="F9" s="43">
        <v>39236</v>
      </c>
      <c r="G9" s="42" t="s">
        <v>2</v>
      </c>
      <c r="H9" s="44" t="s">
        <v>25</v>
      </c>
      <c r="I9" s="45">
        <v>10</v>
      </c>
      <c r="J9" s="41" t="s">
        <v>21</v>
      </c>
      <c r="K9" s="46">
        <v>3</v>
      </c>
      <c r="L9" s="46">
        <v>5</v>
      </c>
      <c r="M9" s="46">
        <v>5</v>
      </c>
      <c r="N9" s="46">
        <v>5</v>
      </c>
      <c r="O9" s="46">
        <v>5</v>
      </c>
      <c r="P9" s="46">
        <v>5</v>
      </c>
      <c r="Q9" s="46">
        <v>5</v>
      </c>
      <c r="R9" s="46">
        <v>5</v>
      </c>
      <c r="S9" s="46">
        <v>5</v>
      </c>
      <c r="T9" s="46">
        <v>5</v>
      </c>
      <c r="U9" s="46">
        <f t="shared" si="0"/>
        <v>48</v>
      </c>
      <c r="V9" s="46">
        <f t="shared" si="1"/>
        <v>96</v>
      </c>
      <c r="W9" s="47" t="s">
        <v>158</v>
      </c>
    </row>
    <row r="10" spans="1:23" ht="16.95" customHeight="1" x14ac:dyDescent="0.25">
      <c r="A10" s="40">
        <v>3</v>
      </c>
      <c r="B10" s="41" t="s">
        <v>121</v>
      </c>
      <c r="C10" s="41" t="s">
        <v>122</v>
      </c>
      <c r="D10" s="41" t="s">
        <v>123</v>
      </c>
      <c r="E10" s="42" t="s">
        <v>135</v>
      </c>
      <c r="F10" s="43">
        <v>39815</v>
      </c>
      <c r="G10" s="42" t="s">
        <v>2</v>
      </c>
      <c r="H10" s="41" t="s">
        <v>81</v>
      </c>
      <c r="I10" s="45">
        <v>8</v>
      </c>
      <c r="J10" s="41" t="s">
        <v>82</v>
      </c>
      <c r="K10" s="46">
        <v>5</v>
      </c>
      <c r="L10" s="46">
        <v>5</v>
      </c>
      <c r="M10" s="46">
        <v>5</v>
      </c>
      <c r="N10" s="46">
        <v>5</v>
      </c>
      <c r="O10" s="46">
        <v>4</v>
      </c>
      <c r="P10" s="46">
        <v>4</v>
      </c>
      <c r="Q10" s="46">
        <v>4</v>
      </c>
      <c r="R10" s="46">
        <v>4</v>
      </c>
      <c r="S10" s="46">
        <v>5</v>
      </c>
      <c r="T10" s="46">
        <v>5</v>
      </c>
      <c r="U10" s="46">
        <f t="shared" si="0"/>
        <v>46</v>
      </c>
      <c r="V10" s="46">
        <f t="shared" si="1"/>
        <v>92</v>
      </c>
      <c r="W10" s="47" t="s">
        <v>158</v>
      </c>
    </row>
    <row r="11" spans="1:23" ht="16.95" customHeight="1" x14ac:dyDescent="0.25">
      <c r="A11" s="40">
        <v>4</v>
      </c>
      <c r="B11" s="41" t="s">
        <v>28</v>
      </c>
      <c r="C11" s="41" t="s">
        <v>27</v>
      </c>
      <c r="D11" s="41" t="s">
        <v>26</v>
      </c>
      <c r="E11" s="42" t="s">
        <v>135</v>
      </c>
      <c r="F11" s="43">
        <v>39692</v>
      </c>
      <c r="G11" s="42" t="s">
        <v>2</v>
      </c>
      <c r="H11" s="44" t="s">
        <v>25</v>
      </c>
      <c r="I11" s="45">
        <v>9</v>
      </c>
      <c r="J11" s="41" t="s">
        <v>21</v>
      </c>
      <c r="K11" s="46">
        <v>3</v>
      </c>
      <c r="L11" s="46">
        <v>4</v>
      </c>
      <c r="M11" s="46">
        <v>5</v>
      </c>
      <c r="N11" s="46">
        <v>5</v>
      </c>
      <c r="O11" s="46">
        <v>5</v>
      </c>
      <c r="P11" s="46">
        <v>3</v>
      </c>
      <c r="Q11" s="46">
        <v>4</v>
      </c>
      <c r="R11" s="46">
        <v>5</v>
      </c>
      <c r="S11" s="46">
        <v>5</v>
      </c>
      <c r="T11" s="46">
        <v>5</v>
      </c>
      <c r="U11" s="46">
        <f t="shared" si="0"/>
        <v>44</v>
      </c>
      <c r="V11" s="46">
        <f t="shared" si="1"/>
        <v>88</v>
      </c>
      <c r="W11" s="47" t="s">
        <v>158</v>
      </c>
    </row>
    <row r="12" spans="1:23" ht="15.75" customHeight="1" x14ac:dyDescent="0.25">
      <c r="A12" s="40">
        <v>5</v>
      </c>
      <c r="B12" s="42" t="s">
        <v>32</v>
      </c>
      <c r="C12" s="42" t="s">
        <v>33</v>
      </c>
      <c r="D12" s="42" t="s">
        <v>34</v>
      </c>
      <c r="E12" s="42" t="s">
        <v>135</v>
      </c>
      <c r="F12" s="48">
        <v>39938</v>
      </c>
      <c r="G12" s="42" t="s">
        <v>2</v>
      </c>
      <c r="H12" s="42" t="s">
        <v>25</v>
      </c>
      <c r="I12" s="45">
        <v>8</v>
      </c>
      <c r="J12" s="42" t="s">
        <v>21</v>
      </c>
      <c r="K12" s="46">
        <v>3</v>
      </c>
      <c r="L12" s="46">
        <v>3</v>
      </c>
      <c r="M12" s="46">
        <v>5</v>
      </c>
      <c r="N12" s="46">
        <v>4</v>
      </c>
      <c r="O12" s="46">
        <v>4</v>
      </c>
      <c r="P12" s="46">
        <v>5</v>
      </c>
      <c r="Q12" s="46">
        <v>5</v>
      </c>
      <c r="R12" s="46">
        <v>5</v>
      </c>
      <c r="S12" s="46">
        <v>5</v>
      </c>
      <c r="T12" s="46">
        <v>4</v>
      </c>
      <c r="U12" s="46">
        <f t="shared" si="0"/>
        <v>43</v>
      </c>
      <c r="V12" s="46">
        <f t="shared" si="1"/>
        <v>86</v>
      </c>
      <c r="W12" s="47" t="s">
        <v>158</v>
      </c>
    </row>
    <row r="13" spans="1:23" ht="15.75" customHeight="1" x14ac:dyDescent="0.25">
      <c r="A13" s="40">
        <v>6</v>
      </c>
      <c r="B13" s="41" t="s">
        <v>124</v>
      </c>
      <c r="C13" s="41" t="s">
        <v>125</v>
      </c>
      <c r="D13" s="41" t="s">
        <v>126</v>
      </c>
      <c r="E13" s="42" t="s">
        <v>135</v>
      </c>
      <c r="F13" s="43">
        <v>39152</v>
      </c>
      <c r="G13" s="42" t="s">
        <v>2</v>
      </c>
      <c r="H13" s="41" t="s">
        <v>81</v>
      </c>
      <c r="I13" s="45">
        <v>10</v>
      </c>
      <c r="J13" s="41" t="s">
        <v>82</v>
      </c>
      <c r="K13" s="46">
        <v>5</v>
      </c>
      <c r="L13" s="46">
        <v>4</v>
      </c>
      <c r="M13" s="46">
        <v>3</v>
      </c>
      <c r="N13" s="46">
        <v>3</v>
      </c>
      <c r="O13" s="46">
        <v>3</v>
      </c>
      <c r="P13" s="46">
        <v>3</v>
      </c>
      <c r="Q13" s="46">
        <v>3</v>
      </c>
      <c r="R13" s="46">
        <v>3</v>
      </c>
      <c r="S13" s="46">
        <v>4</v>
      </c>
      <c r="T13" s="46">
        <v>3</v>
      </c>
      <c r="U13" s="46">
        <f t="shared" si="0"/>
        <v>34</v>
      </c>
      <c r="V13" s="46">
        <f t="shared" si="1"/>
        <v>68</v>
      </c>
      <c r="W13" s="47" t="s">
        <v>158</v>
      </c>
    </row>
    <row r="14" spans="1:23" ht="15.75" customHeight="1" x14ac:dyDescent="0.25">
      <c r="A14" s="40">
        <v>7</v>
      </c>
      <c r="B14" s="42" t="s">
        <v>76</v>
      </c>
      <c r="C14" s="42" t="s">
        <v>77</v>
      </c>
      <c r="D14" s="42" t="s">
        <v>78</v>
      </c>
      <c r="E14" s="42" t="s">
        <v>135</v>
      </c>
      <c r="F14" s="48">
        <v>39281</v>
      </c>
      <c r="G14" s="42" t="s">
        <v>2</v>
      </c>
      <c r="H14" s="41" t="s">
        <v>66</v>
      </c>
      <c r="I14" s="45">
        <v>10</v>
      </c>
      <c r="J14" s="42" t="s">
        <v>67</v>
      </c>
      <c r="K14" s="46">
        <v>3</v>
      </c>
      <c r="L14" s="46">
        <v>3</v>
      </c>
      <c r="M14" s="46">
        <v>2</v>
      </c>
      <c r="N14" s="46">
        <v>2</v>
      </c>
      <c r="O14" s="46">
        <v>3</v>
      </c>
      <c r="P14" s="46">
        <v>3</v>
      </c>
      <c r="Q14" s="46">
        <v>2</v>
      </c>
      <c r="R14" s="46">
        <v>2</v>
      </c>
      <c r="S14" s="46">
        <v>3</v>
      </c>
      <c r="T14" s="46">
        <v>3</v>
      </c>
      <c r="U14" s="46">
        <f t="shared" si="0"/>
        <v>26</v>
      </c>
      <c r="V14" s="46">
        <f t="shared" si="1"/>
        <v>52</v>
      </c>
      <c r="W14" s="47" t="s">
        <v>158</v>
      </c>
    </row>
    <row r="15" spans="1:23" ht="15.75" customHeight="1" x14ac:dyDescent="0.25">
      <c r="A15" s="40">
        <v>8</v>
      </c>
      <c r="B15" s="41" t="s">
        <v>137</v>
      </c>
      <c r="C15" s="41" t="s">
        <v>138</v>
      </c>
      <c r="D15" s="42" t="s">
        <v>139</v>
      </c>
      <c r="E15" s="42" t="s">
        <v>135</v>
      </c>
      <c r="F15" s="43">
        <v>40032</v>
      </c>
      <c r="G15" s="42" t="s">
        <v>2</v>
      </c>
      <c r="H15" s="41" t="s">
        <v>131</v>
      </c>
      <c r="I15" s="45">
        <v>8</v>
      </c>
      <c r="J15" s="41" t="s">
        <v>140</v>
      </c>
      <c r="K15" s="46">
        <v>3</v>
      </c>
      <c r="L15" s="46">
        <v>3</v>
      </c>
      <c r="M15" s="46">
        <v>3</v>
      </c>
      <c r="N15" s="46">
        <v>2</v>
      </c>
      <c r="O15" s="46">
        <v>3</v>
      </c>
      <c r="P15" s="46">
        <v>3</v>
      </c>
      <c r="Q15" s="46">
        <v>2</v>
      </c>
      <c r="R15" s="46">
        <v>2</v>
      </c>
      <c r="S15" s="46">
        <v>2</v>
      </c>
      <c r="T15" s="46">
        <v>2</v>
      </c>
      <c r="U15" s="46">
        <f t="shared" si="0"/>
        <v>25</v>
      </c>
      <c r="V15" s="46">
        <f t="shared" si="1"/>
        <v>50</v>
      </c>
      <c r="W15" s="47" t="s">
        <v>158</v>
      </c>
    </row>
    <row r="16" spans="1:23" s="19" customFormat="1" ht="15.75" customHeight="1" x14ac:dyDescent="0.25">
      <c r="A16" s="40">
        <v>9</v>
      </c>
      <c r="B16" s="41" t="s">
        <v>141</v>
      </c>
      <c r="C16" s="41" t="s">
        <v>142</v>
      </c>
      <c r="D16" s="41" t="s">
        <v>143</v>
      </c>
      <c r="E16" s="42" t="s">
        <v>135</v>
      </c>
      <c r="F16" s="43">
        <v>38839</v>
      </c>
      <c r="G16" s="42" t="s">
        <v>2</v>
      </c>
      <c r="H16" s="41" t="s">
        <v>131</v>
      </c>
      <c r="I16" s="45">
        <v>11</v>
      </c>
      <c r="J16" s="41" t="s">
        <v>140</v>
      </c>
      <c r="K16" s="46">
        <v>3</v>
      </c>
      <c r="L16" s="46">
        <v>3</v>
      </c>
      <c r="M16" s="46">
        <v>2</v>
      </c>
      <c r="N16" s="46">
        <v>2</v>
      </c>
      <c r="O16" s="46">
        <v>2</v>
      </c>
      <c r="P16" s="46">
        <v>3</v>
      </c>
      <c r="Q16" s="46">
        <v>2</v>
      </c>
      <c r="R16" s="46">
        <v>2</v>
      </c>
      <c r="S16" s="46">
        <v>3</v>
      </c>
      <c r="T16" s="46">
        <v>3</v>
      </c>
      <c r="U16" s="46">
        <f t="shared" si="0"/>
        <v>25</v>
      </c>
      <c r="V16" s="46">
        <f t="shared" si="1"/>
        <v>50</v>
      </c>
      <c r="W16" s="47" t="s">
        <v>158</v>
      </c>
    </row>
    <row r="21" spans="6:8" ht="15.75" customHeight="1" x14ac:dyDescent="0.3">
      <c r="F21" s="38" t="s">
        <v>164</v>
      </c>
      <c r="G21" s="38"/>
      <c r="H21" s="38"/>
    </row>
    <row r="22" spans="6:8" ht="15.75" customHeight="1" x14ac:dyDescent="0.3">
      <c r="F22" s="38" t="s">
        <v>165</v>
      </c>
      <c r="G22" s="38"/>
      <c r="H22" s="38"/>
    </row>
    <row r="23" spans="6:8" ht="15.75" customHeight="1" x14ac:dyDescent="0.3">
      <c r="F23" s="29"/>
      <c r="G23" s="38" t="s">
        <v>166</v>
      </c>
      <c r="H23" s="38"/>
    </row>
  </sheetData>
  <sortState ref="A8:V16">
    <sortCondition descending="1" ref="V8:V16"/>
  </sortState>
  <mergeCells count="4">
    <mergeCell ref="B5:C5"/>
    <mergeCell ref="F21:H21"/>
    <mergeCell ref="F22:H22"/>
    <mergeCell ref="G23:H23"/>
  </mergeCells>
  <dataValidations count="2">
    <dataValidation type="list" allowBlank="1" sqref="C4">
      <formula1>"4,5,6,7,8,9,10,11"</formula1>
    </dataValidation>
    <dataValidation type="list" allowBlank="1" sqref="C2">
      <formula1>"г.Элиста,Городовиковский,Ики-Бурульский,Кетченеровский,Лаганский,Малодербетовский,Октябрьский,Приютненский,Сарпинский,Целинный,Юстинский,Яшалтинский,Яшкульский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1-4 классы</vt:lpstr>
      <vt:lpstr>5-7 классы</vt:lpstr>
      <vt:lpstr>8-11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215</cp:lastModifiedBy>
  <cp:lastPrinted>2023-12-01T14:53:46Z</cp:lastPrinted>
  <dcterms:modified xsi:type="dcterms:W3CDTF">2024-02-16T13:03:08Z</dcterms:modified>
</cp:coreProperties>
</file>