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Результаты МЭ 26.02.2026\"/>
    </mc:Choice>
  </mc:AlternateContent>
  <bookViews>
    <workbookView xWindow="-105" yWindow="-105" windowWidth="20730" windowHeight="11760" activeTab="2"/>
  </bookViews>
  <sheets>
    <sheet name="9 класс" sheetId="3" r:id="rId1"/>
    <sheet name="10 класс" sheetId="4" r:id="rId2"/>
    <sheet name="11 класс" sheetId="12" r:id="rId3"/>
  </sheets>
  <calcPr calcId="162913"/>
</workbook>
</file>

<file path=xl/calcChain.xml><?xml version="1.0" encoding="utf-8"?>
<calcChain xmlns="http://schemas.openxmlformats.org/spreadsheetml/2006/main">
  <c r="P14" i="4" l="1"/>
  <c r="Q14" i="4" s="1"/>
  <c r="P15" i="4"/>
  <c r="Q15" i="4" s="1"/>
  <c r="P12" i="4"/>
  <c r="Q12" i="4" s="1"/>
  <c r="P11" i="4"/>
  <c r="Q11" i="4" s="1"/>
  <c r="P13" i="4"/>
  <c r="Q13" i="4" s="1"/>
  <c r="P9" i="4"/>
  <c r="Q9" i="4" s="1"/>
  <c r="P10" i="4"/>
  <c r="Q10" i="4" s="1"/>
  <c r="P16" i="4"/>
  <c r="Q16" i="4" s="1"/>
  <c r="P8" i="4"/>
  <c r="P13" i="3" l="1"/>
  <c r="Q13" i="3" s="1"/>
  <c r="P14" i="3"/>
  <c r="P11" i="3"/>
  <c r="Q11" i="3" s="1"/>
  <c r="P10" i="3"/>
  <c r="Q10" i="3" s="1"/>
  <c r="P12" i="3"/>
  <c r="P9" i="3"/>
  <c r="Q9" i="3" s="1"/>
  <c r="P8" i="3"/>
  <c r="Q8" i="3" s="1"/>
  <c r="Q14" i="3"/>
  <c r="Q12" i="3"/>
  <c r="P9" i="12" l="1"/>
  <c r="Q9" i="12" s="1"/>
  <c r="P12" i="12"/>
  <c r="Q12" i="12" s="1"/>
  <c r="P8" i="12"/>
  <c r="Q8" i="12" s="1"/>
  <c r="P10" i="12"/>
  <c r="Q10" i="12" s="1"/>
  <c r="P11" i="12"/>
  <c r="Q11" i="12" s="1"/>
  <c r="Q8" i="4" l="1"/>
</calcChain>
</file>

<file path=xl/sharedStrings.xml><?xml version="1.0" encoding="utf-8"?>
<sst xmlns="http://schemas.openxmlformats.org/spreadsheetml/2006/main" count="237" uniqueCount="126">
  <si>
    <t xml:space="preserve"> </t>
  </si>
  <si>
    <t>район</t>
  </si>
  <si>
    <t>г.Элиста</t>
  </si>
  <si>
    <t>класс</t>
  </si>
  <si>
    <t>максимальный балл</t>
  </si>
  <si>
    <t>№</t>
  </si>
  <si>
    <t>Фамилия</t>
  </si>
  <si>
    <t>Имя</t>
  </si>
  <si>
    <t>Отчество</t>
  </si>
  <si>
    <t xml:space="preserve">пол </t>
  </si>
  <si>
    <t>дата рождения</t>
  </si>
  <si>
    <t>Элиста</t>
  </si>
  <si>
    <t>Полное наименование образовательной организации</t>
  </si>
  <si>
    <t>ФИО наставника</t>
  </si>
  <si>
    <t>Калмыцкая литература</t>
  </si>
  <si>
    <t>секция</t>
  </si>
  <si>
    <t>Калмыцкая лиетратура</t>
  </si>
  <si>
    <t>Эрджеева Алла Николаевна</t>
  </si>
  <si>
    <t>Санджиева Людмила Гавриловна</t>
  </si>
  <si>
    <t>Бадмаева Наталья Борисовна</t>
  </si>
  <si>
    <t>Карина</t>
  </si>
  <si>
    <t>Владимировна</t>
  </si>
  <si>
    <t>Чимидов Санл Александрович</t>
  </si>
  <si>
    <t>МБОУ СОШ №23 им.Эрдниева П.М</t>
  </si>
  <si>
    <t>Данзан</t>
  </si>
  <si>
    <t>Явашкаев</t>
  </si>
  <si>
    <t>Лиджи</t>
  </si>
  <si>
    <t>Андреевич</t>
  </si>
  <si>
    <t>Басхаева Алия Хейчиевна</t>
  </si>
  <si>
    <t>Эдгеева Кермен Хашатаевна</t>
  </si>
  <si>
    <t>Энкира</t>
  </si>
  <si>
    <t>МБОУ "СОШ №3 им.Сергиенко Н.Г."</t>
  </si>
  <si>
    <t>Менкеносонова Н.В.</t>
  </si>
  <si>
    <t>МБОУ "СОШ№3 им.Сергиенко Н.Г."</t>
  </si>
  <si>
    <t>Итого</t>
  </si>
  <si>
    <t>% выполнения</t>
  </si>
  <si>
    <t>Статус участника</t>
  </si>
  <si>
    <t>Победитель</t>
  </si>
  <si>
    <t>Призер</t>
  </si>
  <si>
    <t>Борисовна</t>
  </si>
  <si>
    <t>МБОУ "СОШ№18 им.Б.Б.Городовикова"</t>
  </si>
  <si>
    <t>Захарова</t>
  </si>
  <si>
    <t>Витальевна</t>
  </si>
  <si>
    <t>Манжеева С.Б.</t>
  </si>
  <si>
    <t>Меньков</t>
  </si>
  <si>
    <t>Валерий</t>
  </si>
  <si>
    <t>Денисович</t>
  </si>
  <si>
    <t>МБОУ "СОШ №2"г.Элисты</t>
  </si>
  <si>
    <t>Канаева Надежда Менкеевна</t>
  </si>
  <si>
    <t>Илькуев</t>
  </si>
  <si>
    <t>Адьян</t>
  </si>
  <si>
    <t>Константинович</t>
  </si>
  <si>
    <t>МБОУ "СОШ № 10"</t>
  </si>
  <si>
    <t>Ятаева</t>
  </si>
  <si>
    <t>Баина</t>
  </si>
  <si>
    <t>Александровна</t>
  </si>
  <si>
    <t>МБОУ "СОШ № 17" им.Кугультинова Д.Н.</t>
  </si>
  <si>
    <t>Гаряева Н.Н.</t>
  </si>
  <si>
    <t xml:space="preserve">Хамиров </t>
  </si>
  <si>
    <t xml:space="preserve">Адьян </t>
  </si>
  <si>
    <t>Витальевич</t>
  </si>
  <si>
    <t>м</t>
  </si>
  <si>
    <t>МБОУ "СОШ №21" им. Сим Т.Ч-Ю.</t>
  </si>
  <si>
    <t>Матвеева</t>
  </si>
  <si>
    <t>Гиляна</t>
  </si>
  <si>
    <t>Эльвиговна</t>
  </si>
  <si>
    <t xml:space="preserve">Сангаджиева Галина Бембеевна </t>
  </si>
  <si>
    <t xml:space="preserve">Васькниа </t>
  </si>
  <si>
    <t>Ирина</t>
  </si>
  <si>
    <t>ж</t>
  </si>
  <si>
    <t>Кукуева Кема Алексеевна</t>
  </si>
  <si>
    <t>Результаты проведения муниципального этапа Республиканской олимпиады школьников.</t>
  </si>
  <si>
    <t>Араева</t>
  </si>
  <si>
    <t xml:space="preserve"> Айтана</t>
  </si>
  <si>
    <t>Лиджиева Ирина Лиджиевна</t>
  </si>
  <si>
    <t>Лиджиев</t>
  </si>
  <si>
    <t>Басан</t>
  </si>
  <si>
    <t>Михайлович</t>
  </si>
  <si>
    <t>МБОУ СОШ №12</t>
  </si>
  <si>
    <t>Моникова</t>
  </si>
  <si>
    <t>Анастасия</t>
  </si>
  <si>
    <t>Босханджиева Антонина Хейчиевна</t>
  </si>
  <si>
    <t>Гатипова</t>
  </si>
  <si>
    <t>София</t>
  </si>
  <si>
    <t>Манжикова</t>
  </si>
  <si>
    <t>Николь</t>
  </si>
  <si>
    <t>Басанговна</t>
  </si>
  <si>
    <t xml:space="preserve">Араев </t>
  </si>
  <si>
    <t>Очирович</t>
  </si>
  <si>
    <t>Балуева</t>
  </si>
  <si>
    <t>Джиргала</t>
  </si>
  <si>
    <t>Дорджиевна</t>
  </si>
  <si>
    <t>23.10.2009г.</t>
  </si>
  <si>
    <t>Нармаева Анна Николаевна</t>
  </si>
  <si>
    <t>Джавкалова</t>
  </si>
  <si>
    <t>Синоевна</t>
  </si>
  <si>
    <t>27.08.2010г.</t>
  </si>
  <si>
    <t>Овкаджиева</t>
  </si>
  <si>
    <t>Айса</t>
  </si>
  <si>
    <t>Мергеновна</t>
  </si>
  <si>
    <t>ЭдгееваКерменХашатаевна</t>
  </si>
  <si>
    <t>МБОУ "СОШ № 15"</t>
  </si>
  <si>
    <t>Нимгирова Татьяна Найтовна</t>
  </si>
  <si>
    <t>Бадмаева</t>
  </si>
  <si>
    <t>Валерия</t>
  </si>
  <si>
    <t>Надвидовна</t>
  </si>
  <si>
    <t>Дорджиева</t>
  </si>
  <si>
    <t>Амрита</t>
  </si>
  <si>
    <t>Сергеевна</t>
  </si>
  <si>
    <t xml:space="preserve">Сидоров </t>
  </si>
  <si>
    <t>Максим</t>
  </si>
  <si>
    <t>Евгеньевич</t>
  </si>
  <si>
    <t>07.02.2008г.</t>
  </si>
  <si>
    <t>Очиров</t>
  </si>
  <si>
    <t>Василий</t>
  </si>
  <si>
    <t>Анатольевич</t>
  </si>
  <si>
    <t>МБОУ "СОШ № 17"  им.Кугультинова Д.Н.</t>
  </si>
  <si>
    <t>Председатель жюри:</t>
  </si>
  <si>
    <t>Члены жюри:</t>
  </si>
  <si>
    <t>Лиджиев М.А.</t>
  </si>
  <si>
    <t>Кукуева К.А.</t>
  </si>
  <si>
    <t>призер</t>
  </si>
  <si>
    <t>Председатель жюри: Настаева К. Б.</t>
  </si>
  <si>
    <t xml:space="preserve">               Член жюри: Дорджиева Г. С.</t>
  </si>
  <si>
    <t>Председатель жюри: Коваева Б. М.</t>
  </si>
  <si>
    <t xml:space="preserve">               Член жюри: Санджиева Л.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</si>
</sst>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18" x14ac:knownFonts="1">
    <font>
      <sz val="10"/>
      <color rgb="FF000000"/>
      <name val="Arial"/>
      <scheme val="minor"/>
    </font>
    <font>
      <sz val="11"/>
      <color theme="1"/>
      <name val="Arial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rgb="FFFF0000"/>
      <name val="Arial"/>
      <family val="2"/>
      <charset val="204"/>
    </font>
    <font>
      <sz val="10"/>
      <name val="Arial Cyr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000000"/>
      <name val="Arial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Arial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  <fill>
      <patternFill patternType="solid">
        <fgColor rgb="FFFFE599"/>
        <bgColor rgb="FFFFE599"/>
      </patternFill>
    </fill>
    <fill>
      <patternFill patternType="solid">
        <fgColor rgb="FFFF9900"/>
        <bgColor rgb="FFFF9900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theme="0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5" fillId="0" borderId="0"/>
    <xf numFmtId="0" fontId="1" fillId="0" borderId="0"/>
    <xf numFmtId="0" fontId="11" fillId="0" borderId="0"/>
  </cellStyleXfs>
  <cellXfs count="91">
    <xf numFmtId="0" fontId="0" fillId="0" borderId="0" xfId="0"/>
    <xf numFmtId="0" fontId="2" fillId="0" borderId="0" xfId="0" applyFont="1"/>
    <xf numFmtId="0" fontId="2" fillId="2" borderId="1" xfId="0" applyFont="1" applyFill="1" applyBorder="1"/>
    <xf numFmtId="0" fontId="2" fillId="0" borderId="1" xfId="0" applyFont="1" applyBorder="1"/>
    <xf numFmtId="0" fontId="2" fillId="3" borderId="1" xfId="0" applyFont="1" applyFill="1" applyBorder="1"/>
    <xf numFmtId="0" fontId="3" fillId="0" borderId="1" xfId="0" applyFont="1" applyBorder="1" applyAlignment="1">
      <alignment horizontal="left"/>
    </xf>
    <xf numFmtId="164" fontId="2" fillId="0" borderId="1" xfId="0" applyNumberFormat="1" applyFont="1" applyBorder="1"/>
    <xf numFmtId="0" fontId="7" fillId="0" borderId="0" xfId="0" applyFont="1"/>
    <xf numFmtId="0" fontId="4" fillId="5" borderId="4" xfId="0" applyFont="1" applyFill="1" applyBorder="1"/>
    <xf numFmtId="164" fontId="4" fillId="5" borderId="4" xfId="0" applyNumberFormat="1" applyFont="1" applyFill="1" applyBorder="1"/>
    <xf numFmtId="0" fontId="4" fillId="5" borderId="4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2" fillId="0" borderId="1" xfId="0" applyFont="1" applyBorder="1" applyAlignment="1">
      <alignment horizontal="left"/>
    </xf>
    <xf numFmtId="164" fontId="2" fillId="0" borderId="1" xfId="0" applyNumberFormat="1" applyFont="1" applyBorder="1" applyAlignment="1">
      <alignment horizontal="left"/>
    </xf>
    <xf numFmtId="164" fontId="4" fillId="5" borderId="4" xfId="0" applyNumberFormat="1" applyFont="1" applyFill="1" applyBorder="1" applyAlignment="1">
      <alignment horizontal="left"/>
    </xf>
    <xf numFmtId="0" fontId="0" fillId="0" borderId="0" xfId="0" applyAlignment="1">
      <alignment horizontal="left"/>
    </xf>
    <xf numFmtId="0" fontId="7" fillId="0" borderId="6" xfId="0" applyFont="1" applyBorder="1" applyAlignment="1">
      <alignment horizontal="center" vertical="top"/>
    </xf>
    <xf numFmtId="0" fontId="7" fillId="0" borderId="6" xfId="0" applyFont="1" applyBorder="1"/>
    <xf numFmtId="0" fontId="8" fillId="5" borderId="3" xfId="0" applyFont="1" applyFill="1" applyBorder="1" applyAlignment="1">
      <alignment horizontal="center" vertical="center" wrapText="1"/>
    </xf>
    <xf numFmtId="0" fontId="8" fillId="5" borderId="7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top"/>
    </xf>
    <xf numFmtId="0" fontId="9" fillId="6" borderId="6" xfId="1" applyFont="1" applyFill="1" applyBorder="1" applyAlignment="1">
      <alignment vertical="top" wrapText="1"/>
    </xf>
    <xf numFmtId="0" fontId="7" fillId="0" borderId="6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 wrapText="1"/>
    </xf>
    <xf numFmtId="0" fontId="7" fillId="6" borderId="6" xfId="0" applyFont="1" applyFill="1" applyBorder="1" applyAlignment="1">
      <alignment horizontal="center" vertical="center"/>
    </xf>
    <xf numFmtId="0" fontId="7" fillId="6" borderId="6" xfId="0" applyFont="1" applyFill="1" applyBorder="1"/>
    <xf numFmtId="14" fontId="6" fillId="0" borderId="6" xfId="0" applyNumberFormat="1" applyFont="1" applyBorder="1" applyAlignment="1">
      <alignment horizontal="left" vertical="top"/>
    </xf>
    <xf numFmtId="0" fontId="9" fillId="0" borderId="6" xfId="1" applyFont="1" applyBorder="1" applyAlignment="1">
      <alignment horizontal="center" vertical="top"/>
    </xf>
    <xf numFmtId="0" fontId="8" fillId="5" borderId="8" xfId="0" applyFont="1" applyFill="1" applyBorder="1" applyAlignment="1">
      <alignment horizontal="center" vertical="center" wrapText="1"/>
    </xf>
    <xf numFmtId="14" fontId="6" fillId="6" borderId="6" xfId="0" applyNumberFormat="1" applyFont="1" applyFill="1" applyBorder="1" applyAlignment="1">
      <alignment horizontal="center" vertical="top"/>
    </xf>
    <xf numFmtId="0" fontId="7" fillId="6" borderId="6" xfId="0" applyFont="1" applyFill="1" applyBorder="1" applyAlignment="1">
      <alignment vertical="top" wrapText="1"/>
    </xf>
    <xf numFmtId="0" fontId="7" fillId="6" borderId="6" xfId="0" applyFont="1" applyFill="1" applyBorder="1" applyAlignment="1">
      <alignment horizontal="center" vertical="top"/>
    </xf>
    <xf numFmtId="0" fontId="6" fillId="6" borderId="6" xfId="0" applyFont="1" applyFill="1" applyBorder="1" applyAlignment="1">
      <alignment horizontal="center" vertical="top"/>
    </xf>
    <xf numFmtId="0" fontId="9" fillId="6" borderId="6" xfId="1" applyFont="1" applyFill="1" applyBorder="1" applyAlignment="1">
      <alignment horizontal="left" vertical="top"/>
    </xf>
    <xf numFmtId="0" fontId="9" fillId="0" borderId="6" xfId="1" applyFont="1" applyBorder="1" applyAlignment="1">
      <alignment horizontal="left" vertical="top"/>
    </xf>
    <xf numFmtId="0" fontId="6" fillId="0" borderId="6" xfId="3" applyFont="1" applyBorder="1" applyAlignment="1">
      <alignment horizontal="left" vertical="top"/>
    </xf>
    <xf numFmtId="14" fontId="6" fillId="0" borderId="6" xfId="3" applyNumberFormat="1" applyFont="1" applyBorder="1" applyAlignment="1">
      <alignment horizontal="left" vertical="top"/>
    </xf>
    <xf numFmtId="0" fontId="6" fillId="5" borderId="6" xfId="3" applyFont="1" applyFill="1" applyBorder="1" applyAlignment="1">
      <alignment horizontal="center" vertical="top"/>
    </xf>
    <xf numFmtId="0" fontId="7" fillId="0" borderId="6" xfId="3" applyFont="1" applyBorder="1" applyAlignment="1">
      <alignment horizontal="center" vertical="top"/>
    </xf>
    <xf numFmtId="0" fontId="6" fillId="0" borderId="6" xfId="0" applyFont="1" applyBorder="1" applyAlignment="1">
      <alignment horizontal="left" vertical="top"/>
    </xf>
    <xf numFmtId="14" fontId="6" fillId="0" borderId="6" xfId="0" applyNumberFormat="1" applyFont="1" applyBorder="1" applyAlignment="1">
      <alignment horizontal="left"/>
    </xf>
    <xf numFmtId="0" fontId="9" fillId="6" borderId="6" xfId="1" applyFont="1" applyFill="1" applyBorder="1" applyAlignment="1">
      <alignment horizontal="center" vertical="top"/>
    </xf>
    <xf numFmtId="0" fontId="9" fillId="0" borderId="6" xfId="1" applyFont="1" applyBorder="1" applyAlignment="1"/>
    <xf numFmtId="0" fontId="8" fillId="5" borderId="8" xfId="0" applyFont="1" applyFill="1" applyBorder="1" applyAlignment="1">
      <alignment horizontal="center" vertical="center"/>
    </xf>
    <xf numFmtId="0" fontId="10" fillId="0" borderId="8" xfId="0" applyFont="1" applyBorder="1" applyAlignment="1">
      <alignment horizontal="center" vertical="center" wrapText="1"/>
    </xf>
    <xf numFmtId="0" fontId="0" fillId="6" borderId="6" xfId="0" applyFill="1" applyBorder="1"/>
    <xf numFmtId="0" fontId="7" fillId="6" borderId="6" xfId="0" applyFont="1" applyFill="1" applyBorder="1" applyAlignment="1">
      <alignment horizontal="center"/>
    </xf>
    <xf numFmtId="0" fontId="6" fillId="5" borderId="6" xfId="3" applyFont="1" applyFill="1" applyBorder="1" applyAlignment="1">
      <alignment horizontal="left" vertical="top"/>
    </xf>
    <xf numFmtId="0" fontId="0" fillId="0" borderId="6" xfId="0" applyBorder="1" applyAlignment="1">
      <alignment horizontal="center" vertical="top"/>
    </xf>
    <xf numFmtId="0" fontId="0" fillId="0" borderId="0" xfId="0" applyAlignment="1">
      <alignment horizontal="center" vertical="top"/>
    </xf>
    <xf numFmtId="0" fontId="13" fillId="0" borderId="0" xfId="0" applyFont="1"/>
    <xf numFmtId="0" fontId="14" fillId="0" borderId="0" xfId="1" applyFont="1" applyFill="1" applyBorder="1" applyAlignment="1">
      <alignment horizontal="right" vertical="top"/>
    </xf>
    <xf numFmtId="0" fontId="15" fillId="0" borderId="0" xfId="0" applyFont="1" applyAlignment="1">
      <alignment horizontal="right"/>
    </xf>
    <xf numFmtId="0" fontId="9" fillId="7" borderId="6" xfId="1" applyFont="1" applyFill="1" applyBorder="1" applyAlignment="1">
      <alignment horizontal="center" vertical="top"/>
    </xf>
    <xf numFmtId="0" fontId="7" fillId="7" borderId="6" xfId="0" applyFont="1" applyFill="1" applyBorder="1" applyAlignment="1">
      <alignment horizontal="left" vertical="top"/>
    </xf>
    <xf numFmtId="0" fontId="7" fillId="7" borderId="6" xfId="0" applyFont="1" applyFill="1" applyBorder="1" applyAlignment="1">
      <alignment horizontal="center" vertical="top"/>
    </xf>
    <xf numFmtId="0" fontId="6" fillId="8" borderId="6" xfId="3" applyFont="1" applyFill="1" applyBorder="1" applyAlignment="1">
      <alignment horizontal="left" vertical="top"/>
    </xf>
    <xf numFmtId="0" fontId="9" fillId="7" borderId="6" xfId="1" applyFont="1" applyFill="1" applyBorder="1" applyAlignment="1">
      <alignment horizontal="left" vertical="top"/>
    </xf>
    <xf numFmtId="0" fontId="7" fillId="7" borderId="6" xfId="3" applyFont="1" applyFill="1" applyBorder="1" applyAlignment="1">
      <alignment horizontal="center" vertical="top"/>
    </xf>
    <xf numFmtId="0" fontId="7" fillId="7" borderId="9" xfId="0" applyFont="1" applyFill="1" applyBorder="1" applyAlignment="1">
      <alignment horizontal="center" vertical="top"/>
    </xf>
    <xf numFmtId="0" fontId="6" fillId="7" borderId="6" xfId="3" applyFont="1" applyFill="1" applyBorder="1" applyAlignment="1">
      <alignment horizontal="center" vertical="top"/>
    </xf>
    <xf numFmtId="14" fontId="6" fillId="7" borderId="6" xfId="3" applyNumberFormat="1" applyFont="1" applyFill="1" applyBorder="1" applyAlignment="1">
      <alignment horizontal="left" vertical="top"/>
    </xf>
    <xf numFmtId="14" fontId="7" fillId="7" borderId="6" xfId="0" applyNumberFormat="1" applyFont="1" applyFill="1" applyBorder="1" applyAlignment="1">
      <alignment horizontal="left" vertical="top"/>
    </xf>
    <xf numFmtId="14" fontId="6" fillId="7" borderId="6" xfId="0" applyNumberFormat="1" applyFont="1" applyFill="1" applyBorder="1" applyAlignment="1">
      <alignment horizontal="left" vertical="top"/>
    </xf>
    <xf numFmtId="0" fontId="6" fillId="8" borderId="6" xfId="3" applyFont="1" applyFill="1" applyBorder="1" applyAlignment="1">
      <alignment horizontal="center" vertical="top"/>
    </xf>
    <xf numFmtId="0" fontId="9" fillId="7" borderId="6" xfId="1" applyFont="1" applyFill="1" applyBorder="1" applyAlignment="1">
      <alignment horizontal="left" vertical="center"/>
    </xf>
    <xf numFmtId="0" fontId="7" fillId="7" borderId="6" xfId="0" applyFont="1" applyFill="1" applyBorder="1" applyAlignment="1">
      <alignment horizontal="center"/>
    </xf>
    <xf numFmtId="0" fontId="7" fillId="7" borderId="6" xfId="0" applyFont="1" applyFill="1" applyBorder="1" applyAlignment="1">
      <alignment horizontal="center" vertical="center"/>
    </xf>
    <xf numFmtId="0" fontId="7" fillId="7" borderId="6" xfId="0" applyFont="1" applyFill="1" applyBorder="1"/>
    <xf numFmtId="0" fontId="6" fillId="7" borderId="6" xfId="0" applyFont="1" applyFill="1" applyBorder="1"/>
    <xf numFmtId="0" fontId="6" fillId="7" borderId="6" xfId="0" applyFont="1" applyFill="1" applyBorder="1" applyAlignment="1">
      <alignment horizontal="left"/>
    </xf>
    <xf numFmtId="14" fontId="6" fillId="7" borderId="6" xfId="0" applyNumberFormat="1" applyFont="1" applyFill="1" applyBorder="1" applyAlignment="1">
      <alignment horizontal="left"/>
    </xf>
    <xf numFmtId="0" fontId="7" fillId="7" borderId="6" xfId="0" applyFont="1" applyFill="1" applyBorder="1" applyAlignment="1">
      <alignment vertical="top"/>
    </xf>
    <xf numFmtId="0" fontId="12" fillId="7" borderId="6" xfId="0" applyFont="1" applyFill="1" applyBorder="1"/>
    <xf numFmtId="0" fontId="6" fillId="7" borderId="6" xfId="0" applyFont="1" applyFill="1" applyBorder="1" applyAlignment="1">
      <alignment horizontal="left" vertical="top"/>
    </xf>
    <xf numFmtId="0" fontId="10" fillId="0" borderId="0" xfId="0" applyFont="1"/>
    <xf numFmtId="0" fontId="17" fillId="6" borderId="6" xfId="0" applyFont="1" applyFill="1" applyBorder="1" applyAlignment="1">
      <alignment horizontal="center"/>
    </xf>
    <xf numFmtId="0" fontId="9" fillId="7" borderId="6" xfId="1" applyFont="1" applyFill="1" applyBorder="1" applyAlignment="1">
      <alignment vertical="top" wrapText="1"/>
    </xf>
    <xf numFmtId="0" fontId="6" fillId="7" borderId="6" xfId="0" applyFont="1" applyFill="1" applyBorder="1" applyAlignment="1">
      <alignment horizontal="center" vertical="top"/>
    </xf>
    <xf numFmtId="14" fontId="7" fillId="7" borderId="6" xfId="0" applyNumberFormat="1" applyFont="1" applyFill="1" applyBorder="1" applyAlignment="1">
      <alignment horizontal="center" vertical="top" wrapText="1"/>
    </xf>
    <xf numFmtId="0" fontId="7" fillId="7" borderId="6" xfId="0" applyFont="1" applyFill="1" applyBorder="1" applyAlignment="1">
      <alignment vertical="top" wrapText="1"/>
    </xf>
    <xf numFmtId="0" fontId="17" fillId="7" borderId="6" xfId="0" applyFont="1" applyFill="1" applyBorder="1" applyAlignment="1">
      <alignment horizontal="center"/>
    </xf>
    <xf numFmtId="0" fontId="16" fillId="7" borderId="6" xfId="0" applyFont="1" applyFill="1" applyBorder="1" applyAlignment="1">
      <alignment horizontal="center"/>
    </xf>
    <xf numFmtId="14" fontId="7" fillId="7" borderId="6" xfId="0" applyNumberFormat="1" applyFont="1" applyFill="1" applyBorder="1" applyAlignment="1">
      <alignment horizontal="center" vertical="top"/>
    </xf>
    <xf numFmtId="14" fontId="6" fillId="7" borderId="6" xfId="0" applyNumberFormat="1" applyFont="1" applyFill="1" applyBorder="1" applyAlignment="1">
      <alignment horizontal="center" vertical="top"/>
    </xf>
    <xf numFmtId="0" fontId="15" fillId="0" borderId="0" xfId="0" applyFont="1"/>
    <xf numFmtId="0" fontId="2" fillId="4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13" fillId="0" borderId="0" xfId="0" applyFont="1" applyAlignment="1">
      <alignment horizontal="left"/>
    </xf>
    <xf numFmtId="0" fontId="6" fillId="8" borderId="6" xfId="0" applyFont="1" applyFill="1" applyBorder="1" applyAlignment="1">
      <alignment horizontal="center" vertical="top" wrapText="1"/>
    </xf>
    <xf numFmtId="0" fontId="6" fillId="5" borderId="6" xfId="0" applyFont="1" applyFill="1" applyBorder="1" applyAlignment="1">
      <alignment horizontal="center" vertical="top" wrapText="1"/>
    </xf>
  </cellXfs>
  <cellStyles count="4">
    <cellStyle name="Обычный" xfId="0" builtinId="0"/>
    <cellStyle name="Обычный 2" xfId="1"/>
    <cellStyle name="Обычный 3" xfId="2"/>
    <cellStyle name="Обычный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R19"/>
  <sheetViews>
    <sheetView zoomScale="80" zoomScaleNormal="80" workbookViewId="0">
      <selection activeCell="J18" sqref="J18"/>
    </sheetView>
  </sheetViews>
  <sheetFormatPr defaultColWidth="12.7109375" defaultRowHeight="15.75" customHeight="1" x14ac:dyDescent="0.25"/>
  <cols>
    <col min="1" max="1" width="4.85546875" style="7" customWidth="1"/>
    <col min="2" max="2" width="16.28515625" style="7" customWidth="1"/>
    <col min="3" max="4" width="12.7109375" style="7"/>
    <col min="5" max="5" width="7.42578125" style="7" customWidth="1"/>
    <col min="6" max="6" width="12.7109375" style="7"/>
    <col min="7" max="7" width="11" style="7" customWidth="1"/>
    <col min="8" max="8" width="42.7109375" style="7" customWidth="1"/>
    <col min="9" max="9" width="6.42578125" style="7" customWidth="1"/>
    <col min="10" max="10" width="35.28515625" style="7" customWidth="1"/>
    <col min="11" max="11" width="4.140625" style="7" customWidth="1"/>
    <col min="12" max="12" width="3.7109375" style="7" customWidth="1"/>
    <col min="13" max="13" width="4" style="7" customWidth="1"/>
    <col min="14" max="14" width="3.7109375" style="7" customWidth="1"/>
    <col min="15" max="15" width="4.7109375" style="7" customWidth="1"/>
    <col min="16" max="16" width="8.7109375" style="7" customWidth="1"/>
    <col min="17" max="17" width="14.42578125" style="7" customWidth="1"/>
    <col min="18" max="16384" width="12.7109375" style="7"/>
  </cols>
  <sheetData>
    <row r="1" spans="1:18" x14ac:dyDescent="0.25">
      <c r="A1" s="1" t="s">
        <v>0</v>
      </c>
      <c r="B1" s="2" t="s">
        <v>71</v>
      </c>
      <c r="C1" s="2"/>
      <c r="D1" s="2"/>
      <c r="E1" s="2"/>
      <c r="F1" s="2"/>
      <c r="G1" s="2"/>
      <c r="H1" s="3"/>
      <c r="I1" s="3"/>
      <c r="J1" s="3"/>
    </row>
    <row r="2" spans="1:18" x14ac:dyDescent="0.25">
      <c r="A2" s="3"/>
      <c r="B2" s="4" t="s">
        <v>1</v>
      </c>
      <c r="C2" s="5" t="s">
        <v>2</v>
      </c>
      <c r="D2" s="3" t="s">
        <v>0</v>
      </c>
      <c r="E2" s="3"/>
      <c r="F2" s="3"/>
      <c r="G2" s="3"/>
      <c r="H2" s="3"/>
      <c r="I2" s="3"/>
      <c r="J2" s="3"/>
    </row>
    <row r="3" spans="1:18" x14ac:dyDescent="0.25">
      <c r="A3" s="3"/>
      <c r="B3" s="4" t="s">
        <v>15</v>
      </c>
      <c r="C3" s="3" t="s">
        <v>14</v>
      </c>
      <c r="D3" s="3"/>
      <c r="E3" s="3"/>
      <c r="F3" s="3"/>
      <c r="G3" s="3"/>
      <c r="H3" s="3"/>
      <c r="I3" s="3"/>
      <c r="J3" s="3"/>
    </row>
    <row r="4" spans="1:18" x14ac:dyDescent="0.25">
      <c r="A4" s="3"/>
      <c r="B4" s="4" t="s">
        <v>3</v>
      </c>
      <c r="C4" s="3">
        <v>9</v>
      </c>
      <c r="D4" s="3"/>
      <c r="E4" s="3"/>
      <c r="F4" s="3"/>
      <c r="G4" s="3"/>
      <c r="H4" s="3"/>
      <c r="I4" s="3"/>
      <c r="J4" s="3"/>
    </row>
    <row r="5" spans="1:18" x14ac:dyDescent="0.25">
      <c r="A5" s="3"/>
      <c r="B5" s="86" t="s">
        <v>4</v>
      </c>
      <c r="C5" s="87"/>
      <c r="D5" s="3">
        <v>50</v>
      </c>
      <c r="E5" s="3"/>
      <c r="F5" s="6"/>
      <c r="G5" s="3"/>
      <c r="H5" s="3"/>
      <c r="I5" s="3"/>
      <c r="J5" s="3"/>
    </row>
    <row r="6" spans="1:18" ht="14.45" customHeight="1" x14ac:dyDescent="0.25">
      <c r="A6" s="8"/>
      <c r="B6" s="8"/>
      <c r="C6" s="8"/>
      <c r="D6" s="8"/>
      <c r="E6" s="8"/>
      <c r="F6" s="9"/>
      <c r="G6" s="8"/>
      <c r="H6" s="8"/>
      <c r="I6" s="10"/>
      <c r="J6" s="8"/>
    </row>
    <row r="7" spans="1:18" ht="45.6" customHeight="1" x14ac:dyDescent="0.25">
      <c r="A7" s="18" t="s">
        <v>5</v>
      </c>
      <c r="B7" s="18" t="s">
        <v>6</v>
      </c>
      <c r="C7" s="18" t="s">
        <v>7</v>
      </c>
      <c r="D7" s="18" t="s">
        <v>8</v>
      </c>
      <c r="E7" s="18" t="s">
        <v>9</v>
      </c>
      <c r="F7" s="18" t="s">
        <v>10</v>
      </c>
      <c r="G7" s="18" t="s">
        <v>11</v>
      </c>
      <c r="H7" s="18" t="s">
        <v>12</v>
      </c>
      <c r="I7" s="18" t="s">
        <v>3</v>
      </c>
      <c r="J7" s="19" t="s">
        <v>13</v>
      </c>
      <c r="K7" s="23">
        <v>1</v>
      </c>
      <c r="L7" s="23">
        <v>2</v>
      </c>
      <c r="M7" s="23">
        <v>3</v>
      </c>
      <c r="N7" s="23">
        <v>4</v>
      </c>
      <c r="O7" s="23">
        <v>5</v>
      </c>
      <c r="P7" s="23" t="s">
        <v>34</v>
      </c>
      <c r="Q7" s="23" t="s">
        <v>35</v>
      </c>
      <c r="R7" s="23" t="s">
        <v>36</v>
      </c>
    </row>
    <row r="8" spans="1:18" ht="15" customHeight="1" x14ac:dyDescent="0.25">
      <c r="A8" s="53">
        <v>1</v>
      </c>
      <c r="B8" s="54" t="s">
        <v>67</v>
      </c>
      <c r="C8" s="57" t="s">
        <v>68</v>
      </c>
      <c r="D8" s="57" t="s">
        <v>21</v>
      </c>
      <c r="E8" s="54" t="s">
        <v>69</v>
      </c>
      <c r="F8" s="63">
        <v>40495</v>
      </c>
      <c r="G8" s="64" t="s">
        <v>11</v>
      </c>
      <c r="H8" s="65" t="s">
        <v>101</v>
      </c>
      <c r="I8" s="58">
        <v>9</v>
      </c>
      <c r="J8" s="57" t="s">
        <v>28</v>
      </c>
      <c r="K8" s="66">
        <v>10</v>
      </c>
      <c r="L8" s="66">
        <v>10</v>
      </c>
      <c r="M8" s="66">
        <v>9</v>
      </c>
      <c r="N8" s="66">
        <v>10</v>
      </c>
      <c r="O8" s="66">
        <v>9</v>
      </c>
      <c r="P8" s="67">
        <f t="shared" ref="P8:P14" si="0">SUM(K8:O8)</f>
        <v>48</v>
      </c>
      <c r="Q8" s="67">
        <f t="shared" ref="Q8:Q14" si="1">P8*100/50</f>
        <v>96</v>
      </c>
      <c r="R8" s="68" t="s">
        <v>37</v>
      </c>
    </row>
    <row r="9" spans="1:18" ht="15" customHeight="1" x14ac:dyDescent="0.25">
      <c r="A9" s="53">
        <v>2</v>
      </c>
      <c r="B9" s="69" t="s">
        <v>63</v>
      </c>
      <c r="C9" s="69" t="s">
        <v>64</v>
      </c>
      <c r="D9" s="69" t="s">
        <v>65</v>
      </c>
      <c r="E9" s="70" t="s">
        <v>69</v>
      </c>
      <c r="F9" s="71">
        <v>40296</v>
      </c>
      <c r="G9" s="64" t="s">
        <v>11</v>
      </c>
      <c r="H9" s="57" t="s">
        <v>23</v>
      </c>
      <c r="I9" s="58">
        <v>9</v>
      </c>
      <c r="J9" s="69" t="s">
        <v>66</v>
      </c>
      <c r="K9" s="66">
        <v>10</v>
      </c>
      <c r="L9" s="66">
        <v>10</v>
      </c>
      <c r="M9" s="66">
        <v>9</v>
      </c>
      <c r="N9" s="66">
        <v>9</v>
      </c>
      <c r="O9" s="66">
        <v>9</v>
      </c>
      <c r="P9" s="67">
        <f t="shared" si="0"/>
        <v>47</v>
      </c>
      <c r="Q9" s="67">
        <f t="shared" si="1"/>
        <v>94</v>
      </c>
      <c r="R9" s="68" t="s">
        <v>38</v>
      </c>
    </row>
    <row r="10" spans="1:18" ht="15" customHeight="1" x14ac:dyDescent="0.25">
      <c r="A10" s="53">
        <v>3</v>
      </c>
      <c r="B10" s="54" t="s">
        <v>53</v>
      </c>
      <c r="C10" s="54" t="s">
        <v>54</v>
      </c>
      <c r="D10" s="54" t="s">
        <v>55</v>
      </c>
      <c r="E10" s="62" t="s">
        <v>69</v>
      </c>
      <c r="F10" s="62">
        <v>40001</v>
      </c>
      <c r="G10" s="64" t="s">
        <v>11</v>
      </c>
      <c r="H10" s="54" t="s">
        <v>56</v>
      </c>
      <c r="I10" s="58">
        <v>9</v>
      </c>
      <c r="J10" s="54" t="s">
        <v>17</v>
      </c>
      <c r="K10" s="66">
        <v>7</v>
      </c>
      <c r="L10" s="66">
        <v>7</v>
      </c>
      <c r="M10" s="66">
        <v>7</v>
      </c>
      <c r="N10" s="66">
        <v>7</v>
      </c>
      <c r="O10" s="66">
        <v>7</v>
      </c>
      <c r="P10" s="67">
        <f t="shared" si="0"/>
        <v>35</v>
      </c>
      <c r="Q10" s="67">
        <f t="shared" si="1"/>
        <v>70</v>
      </c>
      <c r="R10" s="68" t="s">
        <v>38</v>
      </c>
    </row>
    <row r="11" spans="1:18" ht="15.75" customHeight="1" x14ac:dyDescent="0.25">
      <c r="A11" s="53">
        <v>4</v>
      </c>
      <c r="B11" s="72" t="s">
        <v>49</v>
      </c>
      <c r="C11" s="72" t="s">
        <v>50</v>
      </c>
      <c r="D11" s="72" t="s">
        <v>51</v>
      </c>
      <c r="E11" s="54" t="s">
        <v>61</v>
      </c>
      <c r="F11" s="73"/>
      <c r="G11" s="64" t="s">
        <v>11</v>
      </c>
      <c r="H11" s="57" t="s">
        <v>52</v>
      </c>
      <c r="I11" s="58">
        <v>9</v>
      </c>
      <c r="J11" s="69" t="s">
        <v>29</v>
      </c>
      <c r="K11" s="67">
        <v>6</v>
      </c>
      <c r="L11" s="67">
        <v>6</v>
      </c>
      <c r="M11" s="67">
        <v>6</v>
      </c>
      <c r="N11" s="67">
        <v>6</v>
      </c>
      <c r="O11" s="67">
        <v>3</v>
      </c>
      <c r="P11" s="67">
        <f t="shared" si="0"/>
        <v>27</v>
      </c>
      <c r="Q11" s="67">
        <f t="shared" si="1"/>
        <v>54</v>
      </c>
      <c r="R11" s="68" t="s">
        <v>38</v>
      </c>
    </row>
    <row r="12" spans="1:18" ht="15.75" customHeight="1" x14ac:dyDescent="0.25">
      <c r="A12" s="53">
        <v>5</v>
      </c>
      <c r="B12" s="72" t="s">
        <v>58</v>
      </c>
      <c r="C12" s="57" t="s">
        <v>59</v>
      </c>
      <c r="D12" s="57" t="s">
        <v>60</v>
      </c>
      <c r="E12" s="74" t="s">
        <v>61</v>
      </c>
      <c r="F12" s="62">
        <v>40243</v>
      </c>
      <c r="G12" s="64" t="s">
        <v>11</v>
      </c>
      <c r="H12" s="57" t="s">
        <v>62</v>
      </c>
      <c r="I12" s="58">
        <v>9</v>
      </c>
      <c r="J12" s="57" t="s">
        <v>18</v>
      </c>
      <c r="K12" s="66">
        <v>6</v>
      </c>
      <c r="L12" s="66">
        <v>6</v>
      </c>
      <c r="M12" s="66">
        <v>6</v>
      </c>
      <c r="N12" s="66">
        <v>6</v>
      </c>
      <c r="O12" s="66">
        <v>3</v>
      </c>
      <c r="P12" s="67">
        <f t="shared" si="0"/>
        <v>27</v>
      </c>
      <c r="Q12" s="67">
        <f t="shared" si="1"/>
        <v>54</v>
      </c>
      <c r="R12" s="68" t="s">
        <v>38</v>
      </c>
    </row>
    <row r="13" spans="1:18" ht="15.75" customHeight="1" x14ac:dyDescent="0.25">
      <c r="A13" s="41">
        <v>6</v>
      </c>
      <c r="B13" s="33" t="s">
        <v>41</v>
      </c>
      <c r="C13" s="34" t="s">
        <v>30</v>
      </c>
      <c r="D13" s="34" t="s">
        <v>42</v>
      </c>
      <c r="E13" s="35" t="s">
        <v>69</v>
      </c>
      <c r="F13" s="36">
        <v>40555</v>
      </c>
      <c r="G13" s="37" t="s">
        <v>11</v>
      </c>
      <c r="H13" s="34" t="s">
        <v>31</v>
      </c>
      <c r="I13" s="38">
        <v>9</v>
      </c>
      <c r="J13" s="34" t="s">
        <v>43</v>
      </c>
      <c r="K13" s="22">
        <v>5</v>
      </c>
      <c r="L13" s="22">
        <v>5</v>
      </c>
      <c r="M13" s="22">
        <v>5</v>
      </c>
      <c r="N13" s="22">
        <v>5</v>
      </c>
      <c r="O13" s="22">
        <v>0</v>
      </c>
      <c r="P13" s="24">
        <f t="shared" si="0"/>
        <v>20</v>
      </c>
      <c r="Q13" s="24">
        <f t="shared" si="1"/>
        <v>40</v>
      </c>
      <c r="R13" s="17"/>
    </row>
    <row r="14" spans="1:18" ht="15.75" customHeight="1" x14ac:dyDescent="0.25">
      <c r="A14" s="41">
        <v>7</v>
      </c>
      <c r="B14" s="42" t="s">
        <v>44</v>
      </c>
      <c r="C14" s="34" t="s">
        <v>45</v>
      </c>
      <c r="D14" s="34" t="s">
        <v>46</v>
      </c>
      <c r="E14" s="39" t="s">
        <v>61</v>
      </c>
      <c r="F14" s="40">
        <v>40541</v>
      </c>
      <c r="G14" s="37" t="s">
        <v>11</v>
      </c>
      <c r="H14" s="34" t="s">
        <v>47</v>
      </c>
      <c r="I14" s="38">
        <v>9</v>
      </c>
      <c r="J14" s="34" t="s">
        <v>48</v>
      </c>
      <c r="K14" s="22">
        <v>0</v>
      </c>
      <c r="L14" s="22">
        <v>0</v>
      </c>
      <c r="M14" s="22">
        <v>0</v>
      </c>
      <c r="N14" s="22">
        <v>0</v>
      </c>
      <c r="O14" s="22">
        <v>0</v>
      </c>
      <c r="P14" s="24">
        <f t="shared" si="0"/>
        <v>0</v>
      </c>
      <c r="Q14" s="24">
        <f t="shared" si="1"/>
        <v>0</v>
      </c>
      <c r="R14" s="17"/>
    </row>
    <row r="17" spans="3:6" ht="15.75" customHeight="1" x14ac:dyDescent="0.3">
      <c r="C17" s="85" t="s">
        <v>124</v>
      </c>
      <c r="D17" s="85"/>
      <c r="E17" s="85"/>
      <c r="F17" s="85"/>
    </row>
    <row r="18" spans="3:6" ht="15.75" customHeight="1" x14ac:dyDescent="0.3">
      <c r="C18" s="85" t="s">
        <v>125</v>
      </c>
      <c r="D18" s="85"/>
      <c r="E18" s="85"/>
      <c r="F18" s="85"/>
    </row>
    <row r="19" spans="3:6" ht="15.75" customHeight="1" x14ac:dyDescent="0.3">
      <c r="C19" s="85"/>
      <c r="D19" s="85"/>
      <c r="E19" s="85"/>
      <c r="F19" s="85"/>
    </row>
  </sheetData>
  <sortState ref="A8:R14">
    <sortCondition descending="1" ref="P8"/>
  </sortState>
  <mergeCells count="1">
    <mergeCell ref="B5:C5"/>
  </mergeCells>
  <dataValidations count="2">
    <dataValidation type="list" allowBlank="1" sqref="C2">
      <formula1>"г.Элиста,Городовиковский,Ики-Бурульский,Кетченеровский,Лаганский,Малодербетовский,Октябрьский,Приютненский,Сарпинский,Целинный,Юстинский,Яшалтинский,Яшкульский"</formula1>
    </dataValidation>
    <dataValidation type="list" allowBlank="1" sqref="C4">
      <formula1>"4,5,6,7,8,9,10,11"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R20"/>
  <sheetViews>
    <sheetView zoomScale="80" zoomScaleNormal="80" workbookViewId="0">
      <selection activeCell="J22" sqref="J22"/>
    </sheetView>
  </sheetViews>
  <sheetFormatPr defaultColWidth="12.7109375" defaultRowHeight="15.75" customHeight="1" x14ac:dyDescent="0.2"/>
  <cols>
    <col min="1" max="1" width="5.140625" customWidth="1"/>
    <col min="2" max="2" width="15.5703125" customWidth="1"/>
    <col min="4" max="4" width="15.85546875" customWidth="1"/>
    <col min="5" max="5" width="6.7109375" customWidth="1"/>
    <col min="7" max="7" width="10.7109375" customWidth="1"/>
    <col min="8" max="8" width="39.7109375" customWidth="1"/>
    <col min="9" max="9" width="6.85546875" customWidth="1"/>
    <col min="10" max="10" width="34.140625" customWidth="1"/>
    <col min="11" max="11" width="5.140625" customWidth="1"/>
    <col min="12" max="12" width="4.85546875" customWidth="1"/>
    <col min="13" max="13" width="5.5703125" customWidth="1"/>
    <col min="14" max="14" width="5" customWidth="1"/>
    <col min="15" max="15" width="4.85546875" customWidth="1"/>
    <col min="16" max="16" width="7.28515625" customWidth="1"/>
    <col min="17" max="17" width="14" customWidth="1"/>
  </cols>
  <sheetData>
    <row r="1" spans="1:18" ht="12.75" x14ac:dyDescent="0.2">
      <c r="A1" s="1" t="s">
        <v>0</v>
      </c>
      <c r="B1" s="2" t="s">
        <v>71</v>
      </c>
      <c r="C1" s="2"/>
      <c r="D1" s="2"/>
      <c r="E1" s="2"/>
      <c r="F1" s="2"/>
      <c r="G1" s="2"/>
      <c r="H1" s="3"/>
      <c r="I1" s="3"/>
      <c r="J1" s="3"/>
    </row>
    <row r="2" spans="1:18" ht="12.75" x14ac:dyDescent="0.2">
      <c r="A2" s="3"/>
      <c r="B2" s="4" t="s">
        <v>1</v>
      </c>
      <c r="C2" s="5" t="s">
        <v>2</v>
      </c>
      <c r="D2" s="3" t="s">
        <v>0</v>
      </c>
      <c r="E2" s="3"/>
      <c r="F2" s="3"/>
      <c r="G2" s="3"/>
      <c r="H2" s="3"/>
      <c r="I2" s="3"/>
      <c r="J2" s="3"/>
    </row>
    <row r="3" spans="1:18" ht="12.75" x14ac:dyDescent="0.2">
      <c r="A3" s="3"/>
      <c r="B3" s="4" t="s">
        <v>15</v>
      </c>
      <c r="C3" s="3" t="s">
        <v>14</v>
      </c>
      <c r="D3" s="3"/>
      <c r="E3" s="3"/>
      <c r="F3" s="3"/>
      <c r="G3" s="3"/>
      <c r="H3" s="3"/>
      <c r="I3" s="3"/>
      <c r="J3" s="3"/>
    </row>
    <row r="4" spans="1:18" ht="12.75" x14ac:dyDescent="0.2">
      <c r="A4" s="3"/>
      <c r="B4" s="4" t="s">
        <v>3</v>
      </c>
      <c r="C4" s="3">
        <v>10</v>
      </c>
      <c r="D4" s="3"/>
      <c r="E4" s="3"/>
      <c r="F4" s="3"/>
      <c r="G4" s="3"/>
      <c r="H4" s="3"/>
      <c r="I4" s="3"/>
      <c r="J4" s="3"/>
    </row>
    <row r="5" spans="1:18" ht="12.75" x14ac:dyDescent="0.2">
      <c r="A5" s="3"/>
      <c r="B5" s="86" t="s">
        <v>4</v>
      </c>
      <c r="C5" s="87"/>
      <c r="D5" s="3">
        <v>50</v>
      </c>
      <c r="E5" s="3"/>
      <c r="F5" s="6"/>
      <c r="G5" s="3"/>
      <c r="H5" s="3"/>
      <c r="I5" s="3"/>
      <c r="J5" s="3"/>
    </row>
    <row r="6" spans="1:18" ht="12.75" x14ac:dyDescent="0.2">
      <c r="A6" s="8"/>
      <c r="B6" s="8"/>
      <c r="C6" s="8"/>
      <c r="D6" s="8"/>
      <c r="E6" s="8"/>
      <c r="F6" s="9"/>
      <c r="G6" s="8"/>
      <c r="H6" s="8"/>
      <c r="I6" s="10"/>
      <c r="J6" s="8"/>
    </row>
    <row r="7" spans="1:18" ht="63.75" customHeight="1" x14ac:dyDescent="0.2">
      <c r="A7" s="43" t="s">
        <v>5</v>
      </c>
      <c r="B7" s="43" t="s">
        <v>6</v>
      </c>
      <c r="C7" s="43" t="s">
        <v>7</v>
      </c>
      <c r="D7" s="43" t="s">
        <v>8</v>
      </c>
      <c r="E7" s="43" t="s">
        <v>9</v>
      </c>
      <c r="F7" s="28" t="s">
        <v>10</v>
      </c>
      <c r="G7" s="28" t="s">
        <v>11</v>
      </c>
      <c r="H7" s="28" t="s">
        <v>12</v>
      </c>
      <c r="I7" s="43" t="s">
        <v>3</v>
      </c>
      <c r="J7" s="43" t="s">
        <v>13</v>
      </c>
      <c r="K7" s="44">
        <v>1</v>
      </c>
      <c r="L7" s="44">
        <v>2</v>
      </c>
      <c r="M7" s="44">
        <v>3</v>
      </c>
      <c r="N7" s="44">
        <v>4</v>
      </c>
      <c r="O7" s="44">
        <v>5</v>
      </c>
      <c r="P7" s="44" t="s">
        <v>34</v>
      </c>
      <c r="Q7" s="44" t="s">
        <v>35</v>
      </c>
      <c r="R7" s="44" t="s">
        <v>36</v>
      </c>
    </row>
    <row r="8" spans="1:18" ht="15" customHeight="1" x14ac:dyDescent="0.25">
      <c r="A8" s="53">
        <v>1</v>
      </c>
      <c r="B8" s="72" t="s">
        <v>72</v>
      </c>
      <c r="C8" s="77" t="s">
        <v>73</v>
      </c>
      <c r="D8" s="77" t="s">
        <v>39</v>
      </c>
      <c r="E8" s="78" t="s">
        <v>69</v>
      </c>
      <c r="F8" s="79">
        <v>39939</v>
      </c>
      <c r="G8" s="89" t="s">
        <v>11</v>
      </c>
      <c r="H8" s="80" t="s">
        <v>40</v>
      </c>
      <c r="I8" s="55">
        <v>10</v>
      </c>
      <c r="J8" s="72" t="s">
        <v>74</v>
      </c>
      <c r="K8" s="67">
        <v>10</v>
      </c>
      <c r="L8" s="67">
        <v>10</v>
      </c>
      <c r="M8" s="67">
        <v>10</v>
      </c>
      <c r="N8" s="67">
        <v>9</v>
      </c>
      <c r="O8" s="67">
        <v>9</v>
      </c>
      <c r="P8" s="67">
        <f t="shared" ref="P8:P16" si="0">SUM(K8:O8)</f>
        <v>48</v>
      </c>
      <c r="Q8" s="67">
        <f t="shared" ref="Q8:Q16" si="1">P8*100/50</f>
        <v>96</v>
      </c>
      <c r="R8" s="68" t="s">
        <v>37</v>
      </c>
    </row>
    <row r="9" spans="1:18" ht="15" customHeight="1" x14ac:dyDescent="0.25">
      <c r="A9" s="53">
        <v>2</v>
      </c>
      <c r="B9" s="68" t="s">
        <v>89</v>
      </c>
      <c r="C9" s="68" t="s">
        <v>90</v>
      </c>
      <c r="D9" s="68" t="s">
        <v>91</v>
      </c>
      <c r="E9" s="66" t="s">
        <v>69</v>
      </c>
      <c r="F9" s="66" t="s">
        <v>92</v>
      </c>
      <c r="G9" s="89" t="s">
        <v>11</v>
      </c>
      <c r="H9" s="68" t="s">
        <v>62</v>
      </c>
      <c r="I9" s="55">
        <v>10</v>
      </c>
      <c r="J9" s="68" t="s">
        <v>93</v>
      </c>
      <c r="K9" s="81">
        <v>9</v>
      </c>
      <c r="L9" s="81">
        <v>10</v>
      </c>
      <c r="M9" s="81">
        <v>9</v>
      </c>
      <c r="N9" s="81">
        <v>9</v>
      </c>
      <c r="O9" s="81">
        <v>9</v>
      </c>
      <c r="P9" s="67">
        <f t="shared" si="0"/>
        <v>46</v>
      </c>
      <c r="Q9" s="67">
        <f t="shared" si="1"/>
        <v>92</v>
      </c>
      <c r="R9" s="82" t="s">
        <v>38</v>
      </c>
    </row>
    <row r="10" spans="1:18" ht="15" customHeight="1" x14ac:dyDescent="0.25">
      <c r="A10" s="53">
        <v>3</v>
      </c>
      <c r="B10" s="68" t="s">
        <v>94</v>
      </c>
      <c r="C10" s="68" t="s">
        <v>20</v>
      </c>
      <c r="D10" s="68" t="s">
        <v>95</v>
      </c>
      <c r="E10" s="66" t="s">
        <v>69</v>
      </c>
      <c r="F10" s="66" t="s">
        <v>96</v>
      </c>
      <c r="G10" s="89" t="s">
        <v>11</v>
      </c>
      <c r="H10" s="68" t="s">
        <v>62</v>
      </c>
      <c r="I10" s="55">
        <v>10</v>
      </c>
      <c r="J10" s="68" t="s">
        <v>93</v>
      </c>
      <c r="K10" s="81">
        <v>7</v>
      </c>
      <c r="L10" s="81">
        <v>8</v>
      </c>
      <c r="M10" s="81">
        <v>8</v>
      </c>
      <c r="N10" s="81">
        <v>9</v>
      </c>
      <c r="O10" s="81">
        <v>8</v>
      </c>
      <c r="P10" s="67">
        <f t="shared" si="0"/>
        <v>40</v>
      </c>
      <c r="Q10" s="67">
        <f t="shared" si="1"/>
        <v>80</v>
      </c>
      <c r="R10" s="82" t="s">
        <v>38</v>
      </c>
    </row>
    <row r="11" spans="1:18" ht="15" customHeight="1" x14ac:dyDescent="0.25">
      <c r="A11" s="53">
        <v>4</v>
      </c>
      <c r="B11" s="72" t="s">
        <v>84</v>
      </c>
      <c r="C11" s="72" t="s">
        <v>85</v>
      </c>
      <c r="D11" s="72" t="s">
        <v>86</v>
      </c>
      <c r="E11" s="55" t="s">
        <v>69</v>
      </c>
      <c r="F11" s="83">
        <v>40278</v>
      </c>
      <c r="G11" s="89" t="s">
        <v>11</v>
      </c>
      <c r="H11" s="80" t="s">
        <v>33</v>
      </c>
      <c r="I11" s="55">
        <v>10</v>
      </c>
      <c r="J11" s="72" t="s">
        <v>32</v>
      </c>
      <c r="K11" s="67">
        <v>6</v>
      </c>
      <c r="L11" s="67">
        <v>8</v>
      </c>
      <c r="M11" s="67">
        <v>8</v>
      </c>
      <c r="N11" s="67">
        <v>7</v>
      </c>
      <c r="O11" s="67">
        <v>7</v>
      </c>
      <c r="P11" s="67">
        <f t="shared" si="0"/>
        <v>36</v>
      </c>
      <c r="Q11" s="67">
        <f t="shared" si="1"/>
        <v>72</v>
      </c>
      <c r="R11" s="82" t="s">
        <v>38</v>
      </c>
    </row>
    <row r="12" spans="1:18" ht="15" customHeight="1" x14ac:dyDescent="0.25">
      <c r="A12" s="53">
        <v>5</v>
      </c>
      <c r="B12" s="77" t="s">
        <v>82</v>
      </c>
      <c r="C12" s="77" t="s">
        <v>83</v>
      </c>
      <c r="D12" s="77" t="s">
        <v>21</v>
      </c>
      <c r="E12" s="78" t="s">
        <v>69</v>
      </c>
      <c r="F12" s="84">
        <v>39915</v>
      </c>
      <c r="G12" s="89" t="s">
        <v>11</v>
      </c>
      <c r="H12" s="80" t="s">
        <v>33</v>
      </c>
      <c r="I12" s="55">
        <v>10</v>
      </c>
      <c r="J12" s="72" t="s">
        <v>43</v>
      </c>
      <c r="K12" s="67">
        <v>6</v>
      </c>
      <c r="L12" s="67">
        <v>7</v>
      </c>
      <c r="M12" s="67">
        <v>6</v>
      </c>
      <c r="N12" s="67">
        <v>6</v>
      </c>
      <c r="O12" s="67">
        <v>7</v>
      </c>
      <c r="P12" s="67">
        <f t="shared" si="0"/>
        <v>32</v>
      </c>
      <c r="Q12" s="67">
        <f t="shared" si="1"/>
        <v>64</v>
      </c>
      <c r="R12" s="82" t="s">
        <v>38</v>
      </c>
    </row>
    <row r="13" spans="1:18" ht="18.600000000000001" customHeight="1" x14ac:dyDescent="0.2">
      <c r="A13" s="41">
        <v>6</v>
      </c>
      <c r="B13" s="21" t="s">
        <v>87</v>
      </c>
      <c r="C13" s="21" t="s">
        <v>26</v>
      </c>
      <c r="D13" s="21" t="s">
        <v>88</v>
      </c>
      <c r="E13" s="32" t="s">
        <v>61</v>
      </c>
      <c r="F13" s="29">
        <v>39983</v>
      </c>
      <c r="G13" s="90" t="s">
        <v>11</v>
      </c>
      <c r="H13" s="21" t="s">
        <v>101</v>
      </c>
      <c r="I13" s="31">
        <v>10</v>
      </c>
      <c r="J13" s="21" t="s">
        <v>28</v>
      </c>
      <c r="K13" s="24">
        <v>5</v>
      </c>
      <c r="L13" s="24">
        <v>0</v>
      </c>
      <c r="M13" s="24">
        <v>0</v>
      </c>
      <c r="N13" s="24">
        <v>0</v>
      </c>
      <c r="O13" s="24">
        <v>0</v>
      </c>
      <c r="P13" s="24">
        <f t="shared" si="0"/>
        <v>5</v>
      </c>
      <c r="Q13" s="24">
        <f t="shared" si="1"/>
        <v>10</v>
      </c>
      <c r="R13" s="45"/>
    </row>
    <row r="14" spans="1:18" x14ac:dyDescent="0.25">
      <c r="A14" s="41">
        <v>7</v>
      </c>
      <c r="B14" s="21" t="s">
        <v>75</v>
      </c>
      <c r="C14" s="21" t="s">
        <v>76</v>
      </c>
      <c r="D14" s="21" t="s">
        <v>77</v>
      </c>
      <c r="E14" s="32" t="s">
        <v>61</v>
      </c>
      <c r="F14" s="29">
        <v>40004</v>
      </c>
      <c r="G14" s="90" t="s">
        <v>11</v>
      </c>
      <c r="H14" s="21" t="s">
        <v>78</v>
      </c>
      <c r="I14" s="31">
        <v>10</v>
      </c>
      <c r="J14" s="30" t="s">
        <v>22</v>
      </c>
      <c r="K14" s="76">
        <v>4</v>
      </c>
      <c r="L14" s="76">
        <v>0</v>
      </c>
      <c r="M14" s="76">
        <v>0</v>
      </c>
      <c r="N14" s="76">
        <v>0</v>
      </c>
      <c r="O14" s="76">
        <v>0</v>
      </c>
      <c r="P14" s="24">
        <f t="shared" si="0"/>
        <v>4</v>
      </c>
      <c r="Q14" s="24">
        <f t="shared" si="1"/>
        <v>8</v>
      </c>
      <c r="R14" s="25"/>
    </row>
    <row r="15" spans="1:18" ht="15.75" customHeight="1" x14ac:dyDescent="0.25">
      <c r="A15" s="41">
        <v>8</v>
      </c>
      <c r="B15" s="21" t="s">
        <v>79</v>
      </c>
      <c r="C15" s="21" t="s">
        <v>80</v>
      </c>
      <c r="D15" s="21" t="s">
        <v>55</v>
      </c>
      <c r="E15" s="32" t="s">
        <v>69</v>
      </c>
      <c r="F15" s="29">
        <v>39603</v>
      </c>
      <c r="G15" s="90" t="s">
        <v>11</v>
      </c>
      <c r="H15" s="21" t="s">
        <v>78</v>
      </c>
      <c r="I15" s="31">
        <v>10</v>
      </c>
      <c r="J15" s="21" t="s">
        <v>81</v>
      </c>
      <c r="K15" s="76">
        <v>2</v>
      </c>
      <c r="L15" s="76">
        <v>0</v>
      </c>
      <c r="M15" s="76">
        <v>0</v>
      </c>
      <c r="N15" s="76">
        <v>0</v>
      </c>
      <c r="O15" s="76">
        <v>0</v>
      </c>
      <c r="P15" s="24">
        <f t="shared" si="0"/>
        <v>2</v>
      </c>
      <c r="Q15" s="24">
        <f t="shared" si="1"/>
        <v>4</v>
      </c>
      <c r="R15" s="25"/>
    </row>
    <row r="16" spans="1:18" ht="15.75" customHeight="1" x14ac:dyDescent="0.25">
      <c r="A16" s="41">
        <v>9</v>
      </c>
      <c r="B16" s="25" t="s">
        <v>97</v>
      </c>
      <c r="C16" s="25" t="s">
        <v>98</v>
      </c>
      <c r="D16" s="25" t="s">
        <v>99</v>
      </c>
      <c r="E16" s="46" t="s">
        <v>69</v>
      </c>
      <c r="F16" s="25"/>
      <c r="G16" s="90" t="s">
        <v>11</v>
      </c>
      <c r="H16" s="25" t="s">
        <v>52</v>
      </c>
      <c r="I16" s="31">
        <v>10</v>
      </c>
      <c r="J16" s="25" t="s">
        <v>100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24">
        <f t="shared" si="0"/>
        <v>0</v>
      </c>
      <c r="Q16" s="24">
        <f t="shared" si="1"/>
        <v>0</v>
      </c>
      <c r="R16" s="45"/>
    </row>
    <row r="19" spans="4:8" ht="15.75" customHeight="1" x14ac:dyDescent="0.25">
      <c r="D19" s="75" t="s">
        <v>122</v>
      </c>
      <c r="E19" s="75"/>
      <c r="F19" s="75"/>
      <c r="H19" s="7"/>
    </row>
    <row r="20" spans="4:8" ht="15.75" customHeight="1" x14ac:dyDescent="0.25">
      <c r="D20" s="75" t="s">
        <v>123</v>
      </c>
      <c r="E20" s="75"/>
      <c r="F20" s="75"/>
    </row>
  </sheetData>
  <sortState ref="A8:R16">
    <sortCondition descending="1" ref="Q8:Q16"/>
  </sortState>
  <mergeCells count="1">
    <mergeCell ref="B5:C5"/>
  </mergeCells>
  <dataValidations count="2">
    <dataValidation type="list" allowBlank="1" sqref="C4">
      <formula1>"4,5,6,7,8,9,10,11"</formula1>
    </dataValidation>
    <dataValidation type="list" allowBlank="1" sqref="C2">
      <formula1>"г.Элиста,Городовиковский,Ики-Бурульский,Кетченеровский,Лаганский,Малодербетовский,Октябрьский,Приютненский,Сарпинский,Целинный,Юстинский,Яшалтинский,Яшкульский"</formula1>
    </dataValidation>
  </dataValidations>
  <pageMargins left="0.70866141732283472" right="0.70866141732283472" top="0.74803149606299213" bottom="0.74803149606299213" header="0.31496062992125984" footer="0.31496062992125984"/>
  <pageSetup paperSize="9" scale="5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6"/>
  <sheetViews>
    <sheetView tabSelected="1" zoomScale="80" zoomScaleNormal="80" workbookViewId="0">
      <selection activeCell="Q10" sqref="Q10"/>
    </sheetView>
  </sheetViews>
  <sheetFormatPr defaultRowHeight="12.75" x14ac:dyDescent="0.2"/>
  <cols>
    <col min="1" max="1" width="4.42578125" customWidth="1"/>
    <col min="2" max="2" width="14.7109375" customWidth="1"/>
    <col min="3" max="3" width="13.140625" customWidth="1"/>
    <col min="4" max="4" width="18.28515625" customWidth="1"/>
    <col min="5" max="5" width="7.42578125" customWidth="1"/>
    <col min="6" max="6" width="14.42578125" style="15" customWidth="1"/>
    <col min="7" max="7" width="10.42578125" customWidth="1"/>
    <col min="8" max="8" width="44" customWidth="1"/>
    <col min="9" max="9" width="7.28515625" customWidth="1"/>
    <col min="10" max="10" width="33.5703125" customWidth="1"/>
    <col min="11" max="11" width="4.5703125" style="49" customWidth="1"/>
    <col min="12" max="12" width="4.42578125" style="49" customWidth="1"/>
    <col min="13" max="14" width="4.28515625" style="49" customWidth="1"/>
    <col min="15" max="15" width="4" style="49" customWidth="1"/>
    <col min="16" max="16" width="9.140625" style="49"/>
    <col min="17" max="17" width="14.85546875" style="49" customWidth="1"/>
    <col min="18" max="18" width="19.28515625" style="49" customWidth="1"/>
  </cols>
  <sheetData>
    <row r="1" spans="1:18" x14ac:dyDescent="0.2">
      <c r="A1" s="1" t="s">
        <v>0</v>
      </c>
      <c r="B1" s="2" t="s">
        <v>71</v>
      </c>
      <c r="C1" s="2"/>
      <c r="D1" s="2"/>
      <c r="E1" s="2"/>
      <c r="F1" s="11"/>
      <c r="G1" s="2"/>
      <c r="H1" s="3"/>
      <c r="I1" s="3"/>
      <c r="J1" s="3"/>
    </row>
    <row r="2" spans="1:18" x14ac:dyDescent="0.2">
      <c r="A2" s="3"/>
      <c r="B2" s="4" t="s">
        <v>1</v>
      </c>
      <c r="C2" s="5" t="s">
        <v>2</v>
      </c>
      <c r="D2" s="3" t="s">
        <v>0</v>
      </c>
      <c r="E2" s="3"/>
      <c r="F2" s="12"/>
      <c r="G2" s="3"/>
      <c r="H2" s="3"/>
      <c r="I2" s="3"/>
      <c r="J2" s="3"/>
    </row>
    <row r="3" spans="1:18" x14ac:dyDescent="0.2">
      <c r="A3" s="3"/>
      <c r="B3" s="4" t="s">
        <v>15</v>
      </c>
      <c r="C3" s="3" t="s">
        <v>16</v>
      </c>
      <c r="D3" s="3"/>
      <c r="E3" s="3"/>
      <c r="F3" s="12"/>
      <c r="G3" s="3"/>
      <c r="H3" s="3"/>
      <c r="I3" s="3"/>
      <c r="J3" s="3"/>
    </row>
    <row r="4" spans="1:18" x14ac:dyDescent="0.2">
      <c r="A4" s="3"/>
      <c r="B4" s="4" t="s">
        <v>3</v>
      </c>
      <c r="C4" s="3">
        <v>11</v>
      </c>
      <c r="D4" s="3"/>
      <c r="E4" s="3"/>
      <c r="F4" s="12"/>
      <c r="G4" s="3"/>
      <c r="H4" s="3"/>
      <c r="I4" s="3"/>
      <c r="J4" s="3"/>
    </row>
    <row r="5" spans="1:18" x14ac:dyDescent="0.2">
      <c r="A5" s="3"/>
      <c r="B5" s="86" t="s">
        <v>4</v>
      </c>
      <c r="C5" s="87"/>
      <c r="D5" s="3">
        <v>50</v>
      </c>
      <c r="E5" s="3"/>
      <c r="F5" s="13"/>
      <c r="G5" s="3"/>
      <c r="H5" s="3"/>
      <c r="I5" s="3"/>
      <c r="J5" s="3"/>
    </row>
    <row r="6" spans="1:18" x14ac:dyDescent="0.2">
      <c r="A6" s="8"/>
      <c r="B6" s="8"/>
      <c r="C6" s="8"/>
      <c r="D6" s="8"/>
      <c r="E6" s="8"/>
      <c r="F6" s="14"/>
      <c r="G6" s="8"/>
      <c r="H6" s="8"/>
      <c r="I6" s="10"/>
      <c r="J6" s="8"/>
    </row>
    <row r="7" spans="1:18" ht="31.5" x14ac:dyDescent="0.2">
      <c r="A7" s="28" t="s">
        <v>5</v>
      </c>
      <c r="B7" s="28" t="s">
        <v>6</v>
      </c>
      <c r="C7" s="28" t="s">
        <v>7</v>
      </c>
      <c r="D7" s="28" t="s">
        <v>8</v>
      </c>
      <c r="E7" s="28" t="s">
        <v>9</v>
      </c>
      <c r="F7" s="28" t="s">
        <v>10</v>
      </c>
      <c r="G7" s="28" t="s">
        <v>11</v>
      </c>
      <c r="H7" s="28" t="s">
        <v>12</v>
      </c>
      <c r="I7" s="28" t="s">
        <v>3</v>
      </c>
      <c r="J7" s="28" t="s">
        <v>13</v>
      </c>
      <c r="K7" s="23">
        <v>1</v>
      </c>
      <c r="L7" s="23">
        <v>2</v>
      </c>
      <c r="M7" s="23">
        <v>3</v>
      </c>
      <c r="N7" s="23">
        <v>4</v>
      </c>
      <c r="O7" s="23">
        <v>5</v>
      </c>
      <c r="P7" s="23" t="s">
        <v>34</v>
      </c>
      <c r="Q7" s="23" t="s">
        <v>35</v>
      </c>
      <c r="R7" s="23" t="s">
        <v>36</v>
      </c>
    </row>
    <row r="8" spans="1:18" ht="15.75" x14ac:dyDescent="0.2">
      <c r="A8" s="53">
        <v>1</v>
      </c>
      <c r="B8" s="54" t="s">
        <v>109</v>
      </c>
      <c r="C8" s="54" t="s">
        <v>110</v>
      </c>
      <c r="D8" s="54" t="s">
        <v>111</v>
      </c>
      <c r="E8" s="55" t="s">
        <v>61</v>
      </c>
      <c r="F8" s="54" t="s">
        <v>112</v>
      </c>
      <c r="G8" s="56" t="s">
        <v>11</v>
      </c>
      <c r="H8" s="57" t="s">
        <v>62</v>
      </c>
      <c r="I8" s="58">
        <v>11</v>
      </c>
      <c r="J8" s="54" t="s">
        <v>70</v>
      </c>
      <c r="K8" s="59">
        <v>10</v>
      </c>
      <c r="L8" s="55">
        <v>9</v>
      </c>
      <c r="M8" s="55">
        <v>10</v>
      </c>
      <c r="N8" s="55">
        <v>9</v>
      </c>
      <c r="O8" s="55">
        <v>7</v>
      </c>
      <c r="P8" s="55">
        <f>SUM(K8:O8)</f>
        <v>45</v>
      </c>
      <c r="Q8" s="55">
        <f>P8*100/50</f>
        <v>90</v>
      </c>
      <c r="R8" s="55" t="s">
        <v>37</v>
      </c>
    </row>
    <row r="9" spans="1:18" ht="15.75" x14ac:dyDescent="0.2">
      <c r="A9" s="53">
        <v>2</v>
      </c>
      <c r="B9" s="57" t="s">
        <v>103</v>
      </c>
      <c r="C9" s="57" t="s">
        <v>104</v>
      </c>
      <c r="D9" s="57" t="s">
        <v>105</v>
      </c>
      <c r="E9" s="60" t="s">
        <v>69</v>
      </c>
      <c r="F9" s="61">
        <v>39580</v>
      </c>
      <c r="G9" s="56" t="s">
        <v>11</v>
      </c>
      <c r="H9" s="57" t="s">
        <v>31</v>
      </c>
      <c r="I9" s="58">
        <v>11</v>
      </c>
      <c r="J9" s="57" t="s">
        <v>57</v>
      </c>
      <c r="K9" s="55">
        <v>10</v>
      </c>
      <c r="L9" s="55">
        <v>9</v>
      </c>
      <c r="M9" s="55">
        <v>9</v>
      </c>
      <c r="N9" s="55">
        <v>10</v>
      </c>
      <c r="O9" s="55">
        <v>5</v>
      </c>
      <c r="P9" s="55">
        <f>SUM(K9:O9)</f>
        <v>43</v>
      </c>
      <c r="Q9" s="55">
        <f>P9*100/50</f>
        <v>86</v>
      </c>
      <c r="R9" s="55" t="s">
        <v>121</v>
      </c>
    </row>
    <row r="10" spans="1:18" ht="15.75" x14ac:dyDescent="0.2">
      <c r="A10" s="53">
        <v>3</v>
      </c>
      <c r="B10" s="54" t="s">
        <v>113</v>
      </c>
      <c r="C10" s="54" t="s">
        <v>114</v>
      </c>
      <c r="D10" s="54" t="s">
        <v>115</v>
      </c>
      <c r="E10" s="55" t="s">
        <v>61</v>
      </c>
      <c r="F10" s="62">
        <v>39738</v>
      </c>
      <c r="G10" s="56" t="s">
        <v>11</v>
      </c>
      <c r="H10" s="54" t="s">
        <v>116</v>
      </c>
      <c r="I10" s="58">
        <v>11</v>
      </c>
      <c r="J10" s="54" t="s">
        <v>17</v>
      </c>
      <c r="K10" s="55">
        <v>6</v>
      </c>
      <c r="L10" s="55">
        <v>6</v>
      </c>
      <c r="M10" s="55">
        <v>6</v>
      </c>
      <c r="N10" s="55">
        <v>5</v>
      </c>
      <c r="O10" s="55">
        <v>2</v>
      </c>
      <c r="P10" s="55">
        <f>SUM(K10:O10)</f>
        <v>25</v>
      </c>
      <c r="Q10" s="55">
        <f>P10*100/50</f>
        <v>50</v>
      </c>
      <c r="R10" s="55" t="s">
        <v>121</v>
      </c>
    </row>
    <row r="11" spans="1:18" ht="15.75" x14ac:dyDescent="0.2">
      <c r="A11" s="27">
        <v>4</v>
      </c>
      <c r="B11" s="39" t="s">
        <v>25</v>
      </c>
      <c r="C11" s="39" t="s">
        <v>24</v>
      </c>
      <c r="D11" s="39" t="s">
        <v>27</v>
      </c>
      <c r="E11" s="16" t="s">
        <v>61</v>
      </c>
      <c r="F11" s="26">
        <v>39774</v>
      </c>
      <c r="G11" s="47" t="s">
        <v>11</v>
      </c>
      <c r="H11" s="34" t="s">
        <v>23</v>
      </c>
      <c r="I11" s="38">
        <v>11</v>
      </c>
      <c r="J11" s="34" t="s">
        <v>102</v>
      </c>
      <c r="K11" s="16">
        <v>7</v>
      </c>
      <c r="L11" s="16">
        <v>7</v>
      </c>
      <c r="M11" s="16">
        <v>4</v>
      </c>
      <c r="N11" s="16">
        <v>3</v>
      </c>
      <c r="O11" s="16">
        <v>2</v>
      </c>
      <c r="P11" s="31">
        <f>SUM(K11:O11)</f>
        <v>23</v>
      </c>
      <c r="Q11" s="16">
        <f>P11*100/50</f>
        <v>46</v>
      </c>
      <c r="R11" s="16"/>
    </row>
    <row r="12" spans="1:18" ht="15.75" x14ac:dyDescent="0.2">
      <c r="A12" s="27">
        <v>5</v>
      </c>
      <c r="B12" s="33" t="s">
        <v>106</v>
      </c>
      <c r="C12" s="34" t="s">
        <v>107</v>
      </c>
      <c r="D12" s="34" t="s">
        <v>108</v>
      </c>
      <c r="E12" s="20" t="s">
        <v>69</v>
      </c>
      <c r="F12" s="26">
        <v>39688</v>
      </c>
      <c r="G12" s="47" t="s">
        <v>11</v>
      </c>
      <c r="H12" s="34" t="s">
        <v>47</v>
      </c>
      <c r="I12" s="38">
        <v>11</v>
      </c>
      <c r="J12" s="34" t="s">
        <v>19</v>
      </c>
      <c r="K12" s="16">
        <v>2</v>
      </c>
      <c r="L12" s="16">
        <v>3</v>
      </c>
      <c r="M12" s="16">
        <v>4</v>
      </c>
      <c r="N12" s="16">
        <v>3</v>
      </c>
      <c r="O12" s="16">
        <v>2</v>
      </c>
      <c r="P12" s="31">
        <f>SUM(K12:O12)</f>
        <v>14</v>
      </c>
      <c r="Q12" s="16">
        <f>P12*100/50</f>
        <v>28</v>
      </c>
      <c r="R12" s="48"/>
    </row>
    <row r="13" spans="1:18" x14ac:dyDescent="0.2">
      <c r="F13"/>
    </row>
    <row r="14" spans="1:18" x14ac:dyDescent="0.2">
      <c r="F14"/>
    </row>
    <row r="15" spans="1:18" ht="18.75" x14ac:dyDescent="0.3">
      <c r="H15" s="51" t="s">
        <v>117</v>
      </c>
      <c r="I15" s="88" t="s">
        <v>119</v>
      </c>
      <c r="J15" s="88"/>
    </row>
    <row r="16" spans="1:18" ht="18.75" x14ac:dyDescent="0.3">
      <c r="H16" s="52" t="s">
        <v>118</v>
      </c>
      <c r="I16" s="50" t="s">
        <v>120</v>
      </c>
      <c r="J16" s="50"/>
    </row>
  </sheetData>
  <sortState ref="A8:R12">
    <sortCondition descending="1" ref="Q8"/>
  </sortState>
  <mergeCells count="2">
    <mergeCell ref="B5:C5"/>
    <mergeCell ref="I15:J15"/>
  </mergeCells>
  <dataValidations count="2">
    <dataValidation type="list" allowBlank="1" sqref="C2">
      <formula1>"г.Элиста,Городовиковский,Ики-Бурульский,Кетченеровский,Лаганский,Малодербетовский,Октябрьский,Приютненский,Сарпинский,Целинный,Юстинский,Яшалтинский,Яшкульский"</formula1>
    </dataValidation>
    <dataValidation type="list" allowBlank="1" sqref="C4">
      <formula1>"4,5,6,7,8,9,10,11"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9 класс</vt:lpstr>
      <vt:lpstr>10 класс</vt:lpstr>
      <vt:lpstr>11 класс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cp:lastPrinted>2023-12-01T14:53:46Z</cp:lastPrinted>
  <dcterms:modified xsi:type="dcterms:W3CDTF">2026-02-26T12:33:57Z</dcterms:modified>
</cp:coreProperties>
</file>