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1840" windowHeight="12570"/>
  </bookViews>
  <sheets>
    <sheet name="3 класс" sheetId="9" r:id="rId1"/>
    <sheet name="4 класс" sheetId="8" r:id="rId2"/>
    <sheet name="5 класс" sheetId="7" r:id="rId3"/>
    <sheet name="6 класс" sheetId="6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9"/>
  <c r="Q11" s="1"/>
  <c r="P10"/>
  <c r="Q10" s="1"/>
  <c r="P9"/>
  <c r="Q9" s="1"/>
  <c r="P13" i="6"/>
  <c r="Q13" s="1"/>
  <c r="P9"/>
  <c r="Q9" s="1"/>
  <c r="P11" i="8"/>
  <c r="Q11" s="1"/>
  <c r="P8" i="9"/>
  <c r="Q8" s="1"/>
  <c r="P13"/>
  <c r="Q13" s="1"/>
  <c r="P14"/>
  <c r="Q14" s="1"/>
  <c r="P12"/>
  <c r="Q12" s="1"/>
  <c r="P12" i="6"/>
  <c r="Q12" s="1"/>
  <c r="P11"/>
  <c r="Q11" s="1"/>
  <c r="P8"/>
  <c r="Q8" s="1"/>
  <c r="P10"/>
  <c r="Q10" s="1"/>
  <c r="P9" i="7"/>
  <c r="Q9" s="1"/>
  <c r="P8"/>
  <c r="Q8" s="1"/>
  <c r="P10"/>
  <c r="Q10" s="1"/>
  <c r="P10" i="8"/>
  <c r="Q10" s="1"/>
  <c r="P9"/>
  <c r="Q9" s="1"/>
  <c r="P12"/>
  <c r="Q12" s="1"/>
  <c r="P13"/>
  <c r="Q13" s="1"/>
  <c r="P8"/>
  <c r="Q8" s="1"/>
  <c r="P15" i="9"/>
  <c r="Q15" s="1"/>
</calcChain>
</file>

<file path=xl/sharedStrings.xml><?xml version="1.0" encoding="utf-8"?>
<sst xmlns="http://schemas.openxmlformats.org/spreadsheetml/2006/main" count="283" uniqueCount="129">
  <si>
    <t xml:space="preserve"> </t>
  </si>
  <si>
    <t>район</t>
  </si>
  <si>
    <t>г.Элиста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</si>
  <si>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</si>
  <si>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</si>
  <si>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</si>
  <si>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</si>
  <si>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</si>
  <si>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</si>
  <si>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</si>
  <si>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</si>
  <si>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Элиста</t>
  </si>
  <si>
    <t>Полное наименование образовательной организации</t>
  </si>
  <si>
    <t>ФИО наставника</t>
  </si>
  <si>
    <t>Результаты проведения школьного этапа Республиканской олимпиады школьников.</t>
  </si>
  <si>
    <t>секция</t>
  </si>
  <si>
    <t>Родной (калмыцкий) язык. Базовый уровень, неродной</t>
  </si>
  <si>
    <t>Ширипова</t>
  </si>
  <si>
    <t>Милана</t>
  </si>
  <si>
    <t>Доржиева Татьяна Холгунаевна</t>
  </si>
  <si>
    <t>Шараева Байрта Очировна</t>
  </si>
  <si>
    <t>муж</t>
  </si>
  <si>
    <t>Марина</t>
  </si>
  <si>
    <t>Николаевна</t>
  </si>
  <si>
    <t>жен.</t>
  </si>
  <si>
    <t>Бадмаева Наталья Борисовна</t>
  </si>
  <si>
    <t>Александровна</t>
  </si>
  <si>
    <t>Канаева Надежда Менкеевна</t>
  </si>
  <si>
    <t>МБОУ "СОШ №12"</t>
  </si>
  <si>
    <t>Егорова Евдокия Ивановна</t>
  </si>
  <si>
    <t>Манжикова Ирина Александровна</t>
  </si>
  <si>
    <t>жен</t>
  </si>
  <si>
    <t>МБОУ "СОШ№18 им.Б.Б.Городовикова"</t>
  </si>
  <si>
    <t>Пюрбеева Галина Александровна</t>
  </si>
  <si>
    <t>Руслановна</t>
  </si>
  <si>
    <t>Чимидова Байрта Бембеевна</t>
  </si>
  <si>
    <t>МБОУ "СОШ №3 им.Сергиенко Н.Г."</t>
  </si>
  <si>
    <t>Гаряева Н.Н.</t>
  </si>
  <si>
    <t>Тямисова</t>
  </si>
  <si>
    <t>Сабина</t>
  </si>
  <si>
    <t>Витальевна</t>
  </si>
  <si>
    <t>Манджиева Н.М.</t>
  </si>
  <si>
    <t>итого, балл</t>
  </si>
  <si>
    <t>% выполнения</t>
  </si>
  <si>
    <t>статус</t>
  </si>
  <si>
    <t>победитель</t>
  </si>
  <si>
    <t>призер</t>
  </si>
  <si>
    <t>Члены жюри:</t>
  </si>
  <si>
    <t>Укурчинова Д.К.</t>
  </si>
  <si>
    <t xml:space="preserve">Ким </t>
  </si>
  <si>
    <t>Юна</t>
  </si>
  <si>
    <t>МБОУ " СОШ№18 им.Б.Б.Городовикова"</t>
  </si>
  <si>
    <t xml:space="preserve">Алиев </t>
  </si>
  <si>
    <t xml:space="preserve">Али </t>
  </si>
  <si>
    <t>Багаудинович</t>
  </si>
  <si>
    <t xml:space="preserve">Мужухоева  </t>
  </si>
  <si>
    <t>Сафия</t>
  </si>
  <si>
    <t>Ахмедовна</t>
  </si>
  <si>
    <t>МБОУ "СОШ №2" г.Элисты</t>
  </si>
  <si>
    <t>Гергесов</t>
  </si>
  <si>
    <t>Лев</t>
  </si>
  <si>
    <t>Сергеевич</t>
  </si>
  <si>
    <t>МБОУ СОШ №4</t>
  </si>
  <si>
    <t>Уланов</t>
  </si>
  <si>
    <t>Артур</t>
  </si>
  <si>
    <t>Очирович</t>
  </si>
  <si>
    <t>Манджиев</t>
  </si>
  <si>
    <t>Бату</t>
  </si>
  <si>
    <t>Манджиева Надежда Николаевна</t>
  </si>
  <si>
    <t>Пюрбеева</t>
  </si>
  <si>
    <t>Селеста</t>
  </si>
  <si>
    <t>Сергеевна</t>
  </si>
  <si>
    <t>Корнякова И.У.</t>
  </si>
  <si>
    <t>Бюрчиев</t>
  </si>
  <si>
    <t>Дарсен</t>
  </si>
  <si>
    <t>Басхаева Алия Хейчиевна</t>
  </si>
  <si>
    <t>Ушанова</t>
  </si>
  <si>
    <t>Элина</t>
  </si>
  <si>
    <t>Вербицкая</t>
  </si>
  <si>
    <t>Эвелина</t>
  </si>
  <si>
    <t>Колушкина</t>
  </si>
  <si>
    <t>Алена</t>
  </si>
  <si>
    <t>Вячеславовна</t>
  </si>
  <si>
    <t>МБОУ "СОШ № 10"</t>
  </si>
  <si>
    <t>Цебекова Нюдля Даваевна</t>
  </si>
  <si>
    <t>Питинова</t>
  </si>
  <si>
    <t>Евгения</t>
  </si>
  <si>
    <t>Константиновна</t>
  </si>
  <si>
    <t>Сулидэ</t>
  </si>
  <si>
    <t>Эркен</t>
  </si>
  <si>
    <t>Менкиев</t>
  </si>
  <si>
    <t>Баир</t>
  </si>
  <si>
    <t>Семенович</t>
  </si>
  <si>
    <t>МБОУ "СОШ № 17" им.Кугультинова Д.Н.</t>
  </si>
  <si>
    <t xml:space="preserve">Васькаева </t>
  </si>
  <si>
    <t>Оюна</t>
  </si>
  <si>
    <t>Наранова Кеемя Николаевна</t>
  </si>
  <si>
    <t xml:space="preserve">Гасанова </t>
  </si>
  <si>
    <t>Федан</t>
  </si>
  <si>
    <t>Агиловна</t>
  </si>
  <si>
    <t>МБОУ "СОШ №2"г.Элисты</t>
  </si>
  <si>
    <t>Болтикова Ирина Юмбуевна</t>
  </si>
  <si>
    <t>Германовна</t>
  </si>
  <si>
    <t>МБОУ "СОШ № 17" им. Кугультинова Д.Н.</t>
  </si>
  <si>
    <t>Кекеева Кермен Шуркаевна</t>
  </si>
  <si>
    <t>Араева</t>
  </si>
  <si>
    <t>Борисовна</t>
  </si>
  <si>
    <t>МБОУ "СОШ №18 им.Б.Б.Городовикова"</t>
  </si>
  <si>
    <t>Морозова</t>
  </si>
  <si>
    <t xml:space="preserve">Ксения </t>
  </si>
  <si>
    <t>Мергеновна</t>
  </si>
  <si>
    <t>Менкеносонова Н.В.</t>
  </si>
  <si>
    <t>Сухинко</t>
  </si>
  <si>
    <t>Очирова</t>
  </si>
  <si>
    <t>Диана</t>
  </si>
  <si>
    <t>Председатель жюри: Бембеева Ю.А.</t>
  </si>
  <si>
    <t>Манджиева Н.Д.</t>
  </si>
  <si>
    <t>Победитель</t>
  </si>
  <si>
    <t>Призер</t>
  </si>
  <si>
    <t>Председатель жюри: Цебекова Н.Д.</t>
  </si>
  <si>
    <t>Марсунова Г.Н.</t>
  </si>
  <si>
    <t>МБОУ "СОШ№ 15"</t>
  </si>
  <si>
    <t>МБОУ "СОШ № 17"  им.Кугультинова Д.Н.</t>
  </si>
  <si>
    <t>Манжеева Саглара Бамбаевна</t>
  </si>
  <si>
    <t>Пюрбеева Галина Алексеевна</t>
  </si>
  <si>
    <t>Баранова</t>
  </si>
  <si>
    <t>Алтынай</t>
  </si>
  <si>
    <t>Петровна</t>
  </si>
  <si>
    <t>Джангарович</t>
  </si>
</sst>
</file>

<file path=xl/styles.xml><?xml version="1.0" encoding="utf-8"?>
<styleSheet xmlns="http://schemas.openxmlformats.org/spreadsheetml/2006/main">
  <numFmts count="1">
    <numFmt numFmtId="164" formatCode="dd\.mm\.yyyy"/>
  </numFmts>
  <fonts count="12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sz val="10"/>
      <color rgb="FF000000"/>
      <name val="Arial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0" fontId="5" fillId="0" borderId="0"/>
  </cellStyleXfs>
  <cellXfs count="82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0" borderId="1" xfId="0" applyFont="1" applyBorder="1"/>
    <xf numFmtId="0" fontId="2" fillId="3" borderId="1" xfId="0" applyFont="1" applyFill="1" applyBorder="1"/>
    <xf numFmtId="0" fontId="3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4" fillId="5" borderId="5" xfId="0" applyFont="1" applyFill="1" applyBorder="1"/>
    <xf numFmtId="164" fontId="4" fillId="5" borderId="5" xfId="0" applyNumberFormat="1" applyFont="1" applyFill="1" applyBorder="1"/>
    <xf numFmtId="0" fontId="4" fillId="5" borderId="5" xfId="0" applyFont="1" applyFill="1" applyBorder="1" applyAlignment="1">
      <alignment horizontal="center"/>
    </xf>
    <xf numFmtId="0" fontId="0" fillId="0" borderId="8" xfId="0" applyBorder="1"/>
    <xf numFmtId="0" fontId="8" fillId="5" borderId="4" xfId="0" applyFont="1" applyFill="1" applyBorder="1" applyAlignment="1">
      <alignment vertical="top"/>
    </xf>
    <xf numFmtId="0" fontId="8" fillId="5" borderId="8" xfId="0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2" fillId="0" borderId="7" xfId="0" applyFont="1" applyBorder="1"/>
    <xf numFmtId="0" fontId="4" fillId="5" borderId="10" xfId="0" applyFont="1" applyFill="1" applyBorder="1"/>
    <xf numFmtId="0" fontId="8" fillId="5" borderId="11" xfId="0" applyFont="1" applyFill="1" applyBorder="1" applyAlignment="1">
      <alignment horizontal="left" vertical="top"/>
    </xf>
    <xf numFmtId="0" fontId="7" fillId="0" borderId="8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/>
    </xf>
    <xf numFmtId="0" fontId="7" fillId="7" borderId="8" xfId="0" applyFont="1" applyFill="1" applyBorder="1" applyAlignment="1">
      <alignment horizontal="center" vertical="top"/>
    </xf>
    <xf numFmtId="0" fontId="7" fillId="7" borderId="8" xfId="0" applyFont="1" applyFill="1" applyBorder="1" applyAlignment="1">
      <alignment horizontal="center"/>
    </xf>
    <xf numFmtId="0" fontId="8" fillId="5" borderId="11" xfId="0" applyFont="1" applyFill="1" applyBorder="1" applyAlignment="1">
      <alignment vertical="top"/>
    </xf>
    <xf numFmtId="0" fontId="7" fillId="0" borderId="8" xfId="0" applyFont="1" applyBorder="1" applyAlignment="1">
      <alignment horizontal="center" wrapText="1"/>
    </xf>
    <xf numFmtId="0" fontId="0" fillId="7" borderId="0" xfId="0" applyFill="1"/>
    <xf numFmtId="0" fontId="8" fillId="5" borderId="8" xfId="0" applyFont="1" applyFill="1" applyBorder="1" applyAlignment="1">
      <alignment vertical="top"/>
    </xf>
    <xf numFmtId="0" fontId="9" fillId="6" borderId="8" xfId="3" applyFont="1" applyFill="1" applyBorder="1" applyAlignment="1">
      <alignment horizontal="center" vertical="top"/>
    </xf>
    <xf numFmtId="0" fontId="7" fillId="6" borderId="8" xfId="0" applyFont="1" applyFill="1" applyBorder="1" applyAlignment="1">
      <alignment horizontal="left" vertical="top"/>
    </xf>
    <xf numFmtId="0" fontId="6" fillId="5" borderId="8" xfId="1" applyFont="1" applyFill="1" applyBorder="1" applyAlignment="1">
      <alignment horizontal="left" vertical="top"/>
    </xf>
    <xf numFmtId="0" fontId="6" fillId="7" borderId="8" xfId="1" applyFont="1" applyFill="1" applyBorder="1" applyAlignment="1">
      <alignment horizontal="center" vertical="top" wrapText="1"/>
    </xf>
    <xf numFmtId="0" fontId="6" fillId="5" borderId="8" xfId="1" applyFont="1" applyFill="1" applyBorder="1" applyAlignment="1">
      <alignment horizontal="center" vertical="top"/>
    </xf>
    <xf numFmtId="164" fontId="7" fillId="6" borderId="8" xfId="1" applyNumberFormat="1" applyFont="1" applyFill="1" applyBorder="1" applyAlignment="1">
      <alignment horizontal="center"/>
    </xf>
    <xf numFmtId="0" fontId="9" fillId="7" borderId="8" xfId="3" applyFont="1" applyFill="1" applyBorder="1" applyAlignment="1">
      <alignment horizontal="center" vertical="top"/>
    </xf>
    <xf numFmtId="0" fontId="9" fillId="7" borderId="6" xfId="3" applyFont="1" applyFill="1" applyBorder="1" applyAlignment="1">
      <alignment horizontal="left" vertical="top"/>
    </xf>
    <xf numFmtId="164" fontId="6" fillId="7" borderId="6" xfId="1" applyNumberFormat="1" applyFont="1" applyFill="1" applyBorder="1" applyAlignment="1">
      <alignment horizontal="center" vertical="top"/>
    </xf>
    <xf numFmtId="0" fontId="7" fillId="7" borderId="3" xfId="0" applyFont="1" applyFill="1" applyBorder="1" applyAlignment="1">
      <alignment horizontal="left" vertical="top"/>
    </xf>
    <xf numFmtId="0" fontId="7" fillId="7" borderId="6" xfId="0" applyFont="1" applyFill="1" applyBorder="1" applyAlignment="1">
      <alignment horizontal="left" vertical="top"/>
    </xf>
    <xf numFmtId="0" fontId="7" fillId="7" borderId="8" xfId="0" applyFont="1" applyFill="1" applyBorder="1" applyAlignment="1">
      <alignment horizontal="left" vertical="top"/>
    </xf>
    <xf numFmtId="0" fontId="9" fillId="7" borderId="8" xfId="3" applyFont="1" applyFill="1" applyBorder="1" applyAlignment="1">
      <alignment horizontal="left" vertical="top"/>
    </xf>
    <xf numFmtId="0" fontId="6" fillId="7" borderId="6" xfId="1" applyFont="1" applyFill="1" applyBorder="1" applyAlignment="1">
      <alignment horizontal="center" vertical="top"/>
    </xf>
    <xf numFmtId="0" fontId="11" fillId="0" borderId="0" xfId="0" applyFont="1"/>
    <xf numFmtId="164" fontId="7" fillId="7" borderId="8" xfId="1" applyNumberFormat="1" applyFont="1" applyFill="1" applyBorder="1" applyAlignment="1">
      <alignment horizontal="center"/>
    </xf>
    <xf numFmtId="0" fontId="7" fillId="7" borderId="8" xfId="1" applyFont="1" applyFill="1" applyBorder="1" applyAlignment="1">
      <alignment horizontal="center"/>
    </xf>
    <xf numFmtId="0" fontId="7" fillId="7" borderId="8" xfId="1" applyFont="1" applyFill="1" applyBorder="1" applyAlignment="1">
      <alignment horizontal="center" vertical="top"/>
    </xf>
    <xf numFmtId="0" fontId="10" fillId="7" borderId="8" xfId="3" applyFont="1" applyFill="1" applyBorder="1"/>
    <xf numFmtId="0" fontId="7" fillId="7" borderId="8" xfId="1" applyFont="1" applyFill="1" applyBorder="1"/>
    <xf numFmtId="0" fontId="7" fillId="7" borderId="13" xfId="1" applyFont="1" applyFill="1" applyBorder="1"/>
    <xf numFmtId="0" fontId="7" fillId="7" borderId="9" xfId="1" applyFont="1" applyFill="1" applyBorder="1" applyAlignment="1">
      <alignment horizontal="left"/>
    </xf>
    <xf numFmtId="14" fontId="6" fillId="7" borderId="9" xfId="1" applyNumberFormat="1" applyFont="1" applyFill="1" applyBorder="1" applyAlignment="1">
      <alignment horizontal="center"/>
    </xf>
    <xf numFmtId="0" fontId="6" fillId="8" borderId="3" xfId="1" applyFont="1" applyFill="1" applyBorder="1" applyAlignment="1">
      <alignment horizontal="center" vertical="top"/>
    </xf>
    <xf numFmtId="0" fontId="7" fillId="7" borderId="6" xfId="1" applyFont="1" applyFill="1" applyBorder="1" applyAlignment="1">
      <alignment horizontal="left"/>
    </xf>
    <xf numFmtId="0" fontId="9" fillId="7" borderId="9" xfId="3" applyFont="1" applyFill="1" applyBorder="1" applyAlignment="1">
      <alignment horizontal="left" vertical="top"/>
    </xf>
    <xf numFmtId="0" fontId="7" fillId="7" borderId="8" xfId="1" applyFont="1" applyFill="1" applyBorder="1" applyAlignment="1">
      <alignment horizontal="left"/>
    </xf>
    <xf numFmtId="14" fontId="6" fillId="7" borderId="8" xfId="1" applyNumberFormat="1" applyFont="1" applyFill="1" applyBorder="1" applyAlignment="1">
      <alignment horizontal="center"/>
    </xf>
    <xf numFmtId="0" fontId="6" fillId="8" borderId="14" xfId="1" applyFont="1" applyFill="1" applyBorder="1" applyAlignment="1">
      <alignment horizontal="center" vertical="top"/>
    </xf>
    <xf numFmtId="0" fontId="0" fillId="7" borderId="8" xfId="0" applyFill="1" applyBorder="1" applyAlignment="1">
      <alignment horizontal="center"/>
    </xf>
    <xf numFmtId="0" fontId="6" fillId="7" borderId="5" xfId="0" applyFont="1" applyFill="1" applyBorder="1" applyAlignment="1">
      <alignment horizontal="left" vertical="top"/>
    </xf>
    <xf numFmtId="0" fontId="6" fillId="7" borderId="9" xfId="1" applyFont="1" applyFill="1" applyBorder="1" applyAlignment="1">
      <alignment horizontal="left"/>
    </xf>
    <xf numFmtId="0" fontId="5" fillId="7" borderId="8" xfId="1" applyFill="1" applyBorder="1" applyAlignment="1">
      <alignment horizontal="left"/>
    </xf>
    <xf numFmtId="0" fontId="6" fillId="7" borderId="8" xfId="1" applyFont="1" applyFill="1" applyBorder="1" applyAlignment="1">
      <alignment horizontal="left" vertical="top"/>
    </xf>
    <xf numFmtId="14" fontId="6" fillId="7" borderId="8" xfId="1" applyNumberFormat="1" applyFont="1" applyFill="1" applyBorder="1" applyAlignment="1">
      <alignment horizontal="left" vertical="top"/>
    </xf>
    <xf numFmtId="0" fontId="7" fillId="7" borderId="8" xfId="1" applyFont="1" applyFill="1" applyBorder="1" applyAlignment="1">
      <alignment horizontal="left" vertical="top"/>
    </xf>
    <xf numFmtId="0" fontId="9" fillId="7" borderId="11" xfId="3" applyFont="1" applyFill="1" applyBorder="1" applyAlignment="1">
      <alignment horizontal="left" vertical="top"/>
    </xf>
    <xf numFmtId="14" fontId="6" fillId="7" borderId="8" xfId="1" applyNumberFormat="1" applyFont="1" applyFill="1" applyBorder="1" applyAlignment="1">
      <alignment horizontal="left"/>
    </xf>
    <xf numFmtId="0" fontId="7" fillId="7" borderId="11" xfId="1" applyFont="1" applyFill="1" applyBorder="1" applyAlignment="1">
      <alignment horizontal="left"/>
    </xf>
    <xf numFmtId="0" fontId="6" fillId="7" borderId="10" xfId="0" applyFont="1" applyFill="1" applyBorder="1" applyAlignment="1">
      <alignment horizontal="left" vertical="top"/>
    </xf>
    <xf numFmtId="0" fontId="6" fillId="8" borderId="12" xfId="1" applyFont="1" applyFill="1" applyBorder="1" applyAlignment="1">
      <alignment horizontal="center" vertical="top"/>
    </xf>
    <xf numFmtId="0" fontId="8" fillId="5" borderId="9" xfId="0" applyFont="1" applyFill="1" applyBorder="1" applyAlignment="1">
      <alignment horizontal="left" vertical="top"/>
    </xf>
    <xf numFmtId="0" fontId="5" fillId="7" borderId="6" xfId="1" applyFill="1" applyBorder="1" applyAlignment="1">
      <alignment horizontal="left"/>
    </xf>
    <xf numFmtId="14" fontId="6" fillId="7" borderId="8" xfId="0" applyNumberFormat="1" applyFont="1" applyFill="1" applyBorder="1" applyAlignment="1">
      <alignment horizontal="left" vertical="top"/>
    </xf>
    <xf numFmtId="0" fontId="9" fillId="7" borderId="0" xfId="3" applyFont="1" applyFill="1" applyBorder="1" applyAlignment="1">
      <alignment horizontal="left" vertical="top"/>
    </xf>
    <xf numFmtId="0" fontId="6" fillId="8" borderId="15" xfId="1" applyFont="1" applyFill="1" applyBorder="1" applyAlignment="1">
      <alignment horizontal="center" vertical="top"/>
    </xf>
    <xf numFmtId="0" fontId="6" fillId="7" borderId="8" xfId="1" applyFont="1" applyFill="1" applyBorder="1" applyAlignment="1">
      <alignment horizontal="left"/>
    </xf>
    <xf numFmtId="0" fontId="6" fillId="7" borderId="6" xfId="1" applyFont="1" applyFill="1" applyBorder="1" applyAlignment="1">
      <alignment horizontal="left"/>
    </xf>
    <xf numFmtId="0" fontId="9" fillId="7" borderId="3" xfId="3" applyFont="1" applyFill="1" applyBorder="1" applyAlignment="1">
      <alignment horizontal="center" vertical="top"/>
    </xf>
    <xf numFmtId="0" fontId="9" fillId="7" borderId="6" xfId="3" applyFont="1" applyFill="1" applyBorder="1" applyAlignment="1">
      <alignment horizontal="center" vertical="top"/>
    </xf>
    <xf numFmtId="0" fontId="6" fillId="7" borderId="8" xfId="1" applyFont="1" applyFill="1" applyBorder="1" applyAlignment="1">
      <alignment horizontal="center" vertical="top"/>
    </xf>
    <xf numFmtId="0" fontId="7" fillId="7" borderId="8" xfId="1" applyFont="1" applyFill="1" applyBorder="1" applyAlignment="1"/>
    <xf numFmtId="0" fontId="7" fillId="6" borderId="8" xfId="1" applyFont="1" applyFill="1" applyBorder="1" applyAlignment="1"/>
    <xf numFmtId="0" fontId="7" fillId="6" borderId="8" xfId="0" applyFont="1" applyFill="1" applyBorder="1" applyAlignment="1">
      <alignment vertical="top"/>
    </xf>
    <xf numFmtId="0" fontId="2" fillId="4" borderId="7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784680</xdr:colOff>
      <xdr:row>11</xdr:row>
      <xdr:rowOff>159720</xdr:rowOff>
    </xdr:from>
    <xdr:to>
      <xdr:col>1</xdr:col>
      <xdr:colOff>785040</xdr:colOff>
      <xdr:row>11</xdr:row>
      <xdr:rowOff>160080</xdr:rowOff>
    </xdr:to>
    <xdr:pic>
      <xdr:nvPicPr>
        <xdr:cNvPr id="2" name="Рукописный ввод 1">
          <a:extLst>
            <a:ext uri="{FF2B5EF4-FFF2-40B4-BE49-F238E27FC236}">
              <a16:creationId xmlns:a16="http://schemas.microsoft.com/office/drawing/2014/main" xmlns="" id="{23892271-CACE-41B7-81BF-E3C8DFBF617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1880" y="1912320"/>
          <a:ext cx="360" cy="360"/>
        </a:xfrm>
        <a:prstGeom prst="rect">
          <a:avLst/>
        </a:prstGeom>
      </xdr:spPr>
    </xdr:pic>
    <xdr:clientData/>
  </xdr:twoCellAnchor>
  <xdr:twoCellAnchor>
    <xdr:from>
      <xdr:col>1</xdr:col>
      <xdr:colOff>814920</xdr:colOff>
      <xdr:row>11</xdr:row>
      <xdr:rowOff>197880</xdr:rowOff>
    </xdr:from>
    <xdr:to>
      <xdr:col>1</xdr:col>
      <xdr:colOff>815280</xdr:colOff>
      <xdr:row>11</xdr:row>
      <xdr:rowOff>198240</xdr:rowOff>
    </xdr:to>
    <xdr:pic>
      <xdr:nvPicPr>
        <xdr:cNvPr id="3" name="Рукописный ввод 2">
          <a:extLst>
            <a:ext uri="{FF2B5EF4-FFF2-40B4-BE49-F238E27FC236}">
              <a16:creationId xmlns:a16="http://schemas.microsoft.com/office/drawing/2014/main" xmlns="" id="{9EDAEBEF-229C-472E-8C7E-01342BA1334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2120" y="1950480"/>
          <a:ext cx="360" cy="360"/>
        </a:xfrm>
        <a:prstGeom prst="rect">
          <a:avLst/>
        </a:prstGeom>
      </xdr:spPr>
    </xdr:pic>
    <xdr:clientData/>
  </xdr:twoCellAnchor>
  <xdr:twoCellAnchor>
    <xdr:from>
      <xdr:col>1</xdr:col>
      <xdr:colOff>883680</xdr:colOff>
      <xdr:row>11</xdr:row>
      <xdr:rowOff>205440</xdr:rowOff>
    </xdr:from>
    <xdr:to>
      <xdr:col>1</xdr:col>
      <xdr:colOff>884040</xdr:colOff>
      <xdr:row>11</xdr:row>
      <xdr:rowOff>205800</xdr:rowOff>
    </xdr:to>
    <xdr:pic>
      <xdr:nvPicPr>
        <xdr:cNvPr id="5" name="Рукописный ввод 8">
          <a:extLst>
            <a:ext uri="{FF2B5EF4-FFF2-40B4-BE49-F238E27FC236}">
              <a16:creationId xmlns:a16="http://schemas.microsoft.com/office/drawing/2014/main" xmlns="" id="{8D9C5D09-18B1-4441-9551-DE49B64CCFA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0880" y="1950420"/>
          <a:ext cx="360" cy="360"/>
        </a:xfrm>
        <a:prstGeom prst="rect">
          <a:avLst/>
        </a:prstGeom>
      </xdr:spPr>
    </xdr:pic>
    <xdr:clientData/>
  </xdr:twoCellAnchor>
  <xdr:twoCellAnchor>
    <xdr:from>
      <xdr:col>1</xdr:col>
      <xdr:colOff>494880</xdr:colOff>
      <xdr:row>11</xdr:row>
      <xdr:rowOff>159720</xdr:rowOff>
    </xdr:from>
    <xdr:to>
      <xdr:col>1</xdr:col>
      <xdr:colOff>495240</xdr:colOff>
      <xdr:row>11</xdr:row>
      <xdr:rowOff>160080</xdr:rowOff>
    </xdr:to>
    <xdr:pic>
      <xdr:nvPicPr>
        <xdr:cNvPr id="6" name="Рукописный ввод 11">
          <a:extLst>
            <a:ext uri="{FF2B5EF4-FFF2-40B4-BE49-F238E27FC236}">
              <a16:creationId xmlns:a16="http://schemas.microsoft.com/office/drawing/2014/main" xmlns="" id="{20A95C15-042A-4A9C-B059-02145FE1464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080" y="1912320"/>
          <a:ext cx="360" cy="360"/>
        </a:xfrm>
        <a:prstGeom prst="rect">
          <a:avLst/>
        </a:prstGeom>
      </xdr:spPr>
    </xdr:pic>
    <xdr:clientData/>
  </xdr:twoCellAnchor>
  <xdr:twoCellAnchor>
    <xdr:from>
      <xdr:col>1</xdr:col>
      <xdr:colOff>556080</xdr:colOff>
      <xdr:row>11</xdr:row>
      <xdr:rowOff>251160</xdr:rowOff>
    </xdr:from>
    <xdr:to>
      <xdr:col>1</xdr:col>
      <xdr:colOff>556440</xdr:colOff>
      <xdr:row>11</xdr:row>
      <xdr:rowOff>251520</xdr:rowOff>
    </xdr:to>
    <xdr:pic>
      <xdr:nvPicPr>
        <xdr:cNvPr id="7" name="Рукописный ввод 12">
          <a:extLst>
            <a:ext uri="{FF2B5EF4-FFF2-40B4-BE49-F238E27FC236}">
              <a16:creationId xmlns:a16="http://schemas.microsoft.com/office/drawing/2014/main" xmlns="" id="{269DA744-8A5B-49A5-973B-AFE8F1840B8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280" y="1950420"/>
          <a:ext cx="360" cy="360"/>
        </a:xfrm>
        <a:prstGeom prst="rect">
          <a:avLst/>
        </a:prstGeom>
      </xdr:spPr>
    </xdr:pic>
    <xdr:clientData/>
  </xdr:twoCellAnchor>
  <xdr:twoCellAnchor>
    <xdr:from>
      <xdr:col>1</xdr:col>
      <xdr:colOff>556080</xdr:colOff>
      <xdr:row>11</xdr:row>
      <xdr:rowOff>236040</xdr:rowOff>
    </xdr:from>
    <xdr:to>
      <xdr:col>1</xdr:col>
      <xdr:colOff>559320</xdr:colOff>
      <xdr:row>11</xdr:row>
      <xdr:rowOff>236400</xdr:rowOff>
    </xdr:to>
    <xdr:pic>
      <xdr:nvPicPr>
        <xdr:cNvPr id="8" name="Рукописный ввод 13">
          <a:extLst>
            <a:ext uri="{FF2B5EF4-FFF2-40B4-BE49-F238E27FC236}">
              <a16:creationId xmlns:a16="http://schemas.microsoft.com/office/drawing/2014/main" xmlns="" id="{E1444654-CDF2-4E68-9AFA-03AE65AE59AE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3280" y="1950540"/>
          <a:ext cx="3240" cy="360"/>
        </a:xfrm>
        <a:prstGeom prst="rect">
          <a:avLst/>
        </a:prstGeom>
      </xdr:spPr>
    </xdr:pic>
    <xdr:clientData/>
  </xdr:twoCellAnchor>
  <xdr:twoCellAnchor>
    <xdr:from>
      <xdr:col>1</xdr:col>
      <xdr:colOff>571200</xdr:colOff>
      <xdr:row>11</xdr:row>
      <xdr:rowOff>213000</xdr:rowOff>
    </xdr:from>
    <xdr:to>
      <xdr:col>1</xdr:col>
      <xdr:colOff>571560</xdr:colOff>
      <xdr:row>11</xdr:row>
      <xdr:rowOff>213360</xdr:rowOff>
    </xdr:to>
    <xdr:pic>
      <xdr:nvPicPr>
        <xdr:cNvPr id="9" name="Рукописный ввод 14">
          <a:extLst>
            <a:ext uri="{FF2B5EF4-FFF2-40B4-BE49-F238E27FC236}">
              <a16:creationId xmlns:a16="http://schemas.microsoft.com/office/drawing/2014/main" xmlns="" id="{FC263724-7719-4DF2-B9B4-5A0C83D6815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400" y="1950360"/>
          <a:ext cx="360" cy="3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243480</xdr:colOff>
      <xdr:row>10</xdr:row>
      <xdr:rowOff>121560</xdr:rowOff>
    </xdr:from>
    <xdr:to>
      <xdr:col>3</xdr:col>
      <xdr:colOff>243840</xdr:colOff>
      <xdr:row>10</xdr:row>
      <xdr:rowOff>121920</xdr:rowOff>
    </xdr:to>
    <xdr:pic>
      <xdr:nvPicPr>
        <xdr:cNvPr id="2" name="Рукописный ввод 57">
          <a:extLst>
            <a:ext uri="{FF2B5EF4-FFF2-40B4-BE49-F238E27FC236}">
              <a16:creationId xmlns:a16="http://schemas.microsoft.com/office/drawing/2014/main" xmlns="" id="{C3BE14E6-9D86-4F7C-BE48-ADC1D41177A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5200" y="2742840"/>
          <a:ext cx="360" cy="360"/>
        </a:xfrm>
        <a:prstGeom prst="rect">
          <a:avLst/>
        </a:prstGeom>
      </xdr:spPr>
    </xdr:pic>
    <xdr:clientData/>
  </xdr:twoCellAnchor>
  <xdr:twoCellAnchor>
    <xdr:from>
      <xdr:col>1</xdr:col>
      <xdr:colOff>845520</xdr:colOff>
      <xdr:row>10</xdr:row>
      <xdr:rowOff>205440</xdr:rowOff>
    </xdr:from>
    <xdr:to>
      <xdr:col>1</xdr:col>
      <xdr:colOff>845880</xdr:colOff>
      <xdr:row>10</xdr:row>
      <xdr:rowOff>205800</xdr:rowOff>
    </xdr:to>
    <xdr:pic>
      <xdr:nvPicPr>
        <xdr:cNvPr id="3" name="Рукописный ввод 58">
          <a:extLst>
            <a:ext uri="{FF2B5EF4-FFF2-40B4-BE49-F238E27FC236}">
              <a16:creationId xmlns:a16="http://schemas.microsoft.com/office/drawing/2014/main" xmlns="" id="{709724E3-F8B5-484B-8E70-06CA531EB2B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7940" y="2819100"/>
          <a:ext cx="360" cy="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1"/>
  <sheetViews>
    <sheetView tabSelected="1" zoomScale="70" zoomScaleNormal="70" workbookViewId="0">
      <selection activeCell="E25" sqref="E25"/>
    </sheetView>
  </sheetViews>
  <sheetFormatPr defaultRowHeight="12.75"/>
  <cols>
    <col min="1" max="1" width="5.85546875" customWidth="1"/>
    <col min="2" max="2" width="25.140625" customWidth="1"/>
    <col min="3" max="3" width="15" customWidth="1"/>
    <col min="4" max="4" width="27.5703125" customWidth="1"/>
    <col min="6" max="6" width="13.85546875" customWidth="1"/>
    <col min="7" max="7" width="13.140625" customWidth="1"/>
    <col min="8" max="8" width="44" customWidth="1"/>
    <col min="9" max="9" width="6.7109375" customWidth="1"/>
    <col min="10" max="10" width="39.7109375" customWidth="1"/>
    <col min="18" max="18" width="13.85546875" customWidth="1"/>
  </cols>
  <sheetData>
    <row r="1" spans="1:18">
      <c r="A1" s="1" t="s">
        <v>0</v>
      </c>
      <c r="B1" s="2" t="s">
        <v>14</v>
      </c>
      <c r="C1" s="2"/>
      <c r="D1" s="2"/>
      <c r="E1" s="2"/>
      <c r="F1" s="2"/>
      <c r="G1" s="2"/>
      <c r="H1" s="3"/>
      <c r="I1" s="3"/>
      <c r="J1" s="14"/>
      <c r="K1" s="10"/>
      <c r="L1" s="10"/>
      <c r="M1" s="10"/>
      <c r="N1" s="10"/>
      <c r="O1" s="10"/>
      <c r="P1" s="10"/>
      <c r="Q1" s="10"/>
      <c r="R1" s="10"/>
    </row>
    <row r="2" spans="1:18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14"/>
      <c r="K2" s="10"/>
      <c r="L2" s="10"/>
      <c r="M2" s="10"/>
      <c r="N2" s="10"/>
      <c r="O2" s="10"/>
      <c r="P2" s="10"/>
      <c r="Q2" s="10"/>
      <c r="R2" s="10"/>
    </row>
    <row r="3" spans="1:18">
      <c r="A3" s="3"/>
      <c r="B3" s="4" t="s">
        <v>15</v>
      </c>
      <c r="C3" s="3" t="s">
        <v>16</v>
      </c>
      <c r="D3" s="3"/>
      <c r="E3" s="3"/>
      <c r="F3" s="3"/>
      <c r="G3" s="3"/>
      <c r="H3" s="3"/>
      <c r="I3" s="3"/>
      <c r="J3" s="14"/>
      <c r="K3" s="10"/>
      <c r="L3" s="10"/>
      <c r="M3" s="10"/>
      <c r="N3" s="10"/>
      <c r="O3" s="10"/>
      <c r="P3" s="10"/>
      <c r="Q3" s="10"/>
      <c r="R3" s="10"/>
    </row>
    <row r="4" spans="1:18">
      <c r="A4" s="3"/>
      <c r="B4" s="4" t="s">
        <v>3</v>
      </c>
      <c r="C4" s="3">
        <v>3</v>
      </c>
      <c r="D4" s="3"/>
      <c r="E4" s="3"/>
      <c r="F4" s="3"/>
      <c r="G4" s="3"/>
      <c r="H4" s="3"/>
      <c r="I4" s="3"/>
      <c r="J4" s="14"/>
      <c r="K4" s="10"/>
      <c r="L4" s="10"/>
      <c r="M4" s="10"/>
      <c r="N4" s="10"/>
      <c r="O4" s="10"/>
      <c r="P4" s="10"/>
      <c r="Q4" s="10"/>
      <c r="R4" s="10"/>
    </row>
    <row r="5" spans="1:18">
      <c r="A5" s="3"/>
      <c r="B5" s="80" t="s">
        <v>4</v>
      </c>
      <c r="C5" s="81"/>
      <c r="D5" s="3">
        <v>50</v>
      </c>
      <c r="E5" s="3"/>
      <c r="F5" s="6"/>
      <c r="G5" s="3"/>
      <c r="H5" s="3"/>
      <c r="I5" s="3"/>
      <c r="J5" s="14"/>
      <c r="K5" s="10"/>
      <c r="L5" s="10"/>
      <c r="M5" s="10"/>
      <c r="N5" s="10"/>
      <c r="O5" s="10"/>
      <c r="P5" s="10"/>
      <c r="Q5" s="10"/>
      <c r="R5" s="10"/>
    </row>
    <row r="6" spans="1:18">
      <c r="A6" s="7"/>
      <c r="B6" s="7"/>
      <c r="C6" s="7"/>
      <c r="D6" s="7"/>
      <c r="E6" s="7"/>
      <c r="F6" s="8"/>
      <c r="G6" s="7"/>
      <c r="H6" s="7"/>
      <c r="I6" s="9"/>
      <c r="J6" s="15"/>
      <c r="K6" s="10"/>
      <c r="L6" s="10"/>
      <c r="M6" s="10"/>
      <c r="N6" s="10"/>
      <c r="O6" s="10"/>
      <c r="P6" s="10"/>
      <c r="Q6" s="10"/>
      <c r="R6" s="10"/>
    </row>
    <row r="7" spans="1:18" s="13" customFormat="1" ht="47.25">
      <c r="A7" s="12" t="s">
        <v>5</v>
      </c>
      <c r="B7" s="12" t="s">
        <v>6</v>
      </c>
      <c r="C7" s="12" t="s">
        <v>7</v>
      </c>
      <c r="D7" s="12" t="s">
        <v>8</v>
      </c>
      <c r="E7" s="12" t="s">
        <v>9</v>
      </c>
      <c r="F7" s="67" t="s">
        <v>10</v>
      </c>
      <c r="G7" s="12" t="s">
        <v>11</v>
      </c>
      <c r="H7" s="12" t="s">
        <v>12</v>
      </c>
      <c r="I7" s="12" t="s">
        <v>3</v>
      </c>
      <c r="J7" s="16" t="s">
        <v>13</v>
      </c>
      <c r="K7" s="17">
        <v>1</v>
      </c>
      <c r="L7" s="17">
        <v>2</v>
      </c>
      <c r="M7" s="17">
        <v>3</v>
      </c>
      <c r="N7" s="17">
        <v>4</v>
      </c>
      <c r="O7" s="17">
        <v>5</v>
      </c>
      <c r="P7" s="18" t="s">
        <v>42</v>
      </c>
      <c r="Q7" s="18" t="s">
        <v>43</v>
      </c>
      <c r="R7" s="19" t="s">
        <v>44</v>
      </c>
    </row>
    <row r="8" spans="1:18" s="13" customFormat="1" ht="15.75">
      <c r="A8" s="32">
        <v>1</v>
      </c>
      <c r="B8" s="70" t="s">
        <v>66</v>
      </c>
      <c r="C8" s="51" t="s">
        <v>67</v>
      </c>
      <c r="D8" s="51" t="s">
        <v>128</v>
      </c>
      <c r="E8" s="65" t="s">
        <v>21</v>
      </c>
      <c r="F8" s="69">
        <v>42703</v>
      </c>
      <c r="G8" s="66" t="s">
        <v>11</v>
      </c>
      <c r="H8" s="57" t="s">
        <v>122</v>
      </c>
      <c r="I8" s="43">
        <v>3</v>
      </c>
      <c r="J8" s="70" t="s">
        <v>19</v>
      </c>
      <c r="K8" s="55">
        <v>10</v>
      </c>
      <c r="L8" s="55">
        <v>10</v>
      </c>
      <c r="M8" s="55">
        <v>10</v>
      </c>
      <c r="N8" s="55">
        <v>10</v>
      </c>
      <c r="O8" s="55">
        <v>10</v>
      </c>
      <c r="P8" s="21">
        <f>SUM(K8:O8)</f>
        <v>50</v>
      </c>
      <c r="Q8" s="21">
        <f>P8*100/50</f>
        <v>100</v>
      </c>
      <c r="R8" s="21" t="s">
        <v>45</v>
      </c>
    </row>
    <row r="9" spans="1:18" s="13" customFormat="1" ht="15.75">
      <c r="A9" s="32">
        <v>2</v>
      </c>
      <c r="B9" s="59" t="s">
        <v>73</v>
      </c>
      <c r="C9" s="59" t="s">
        <v>74</v>
      </c>
      <c r="D9" s="59" t="s">
        <v>61</v>
      </c>
      <c r="E9" s="56" t="s">
        <v>21</v>
      </c>
      <c r="F9" s="60">
        <v>42805</v>
      </c>
      <c r="G9" s="49" t="s">
        <v>11</v>
      </c>
      <c r="H9" s="57" t="s">
        <v>121</v>
      </c>
      <c r="I9" s="43">
        <v>3</v>
      </c>
      <c r="J9" s="38" t="s">
        <v>75</v>
      </c>
      <c r="K9" s="55">
        <v>10</v>
      </c>
      <c r="L9" s="55">
        <v>8</v>
      </c>
      <c r="M9" s="55">
        <v>10</v>
      </c>
      <c r="N9" s="55">
        <v>10</v>
      </c>
      <c r="O9" s="55">
        <v>8</v>
      </c>
      <c r="P9" s="21">
        <f>SUM(K9:O9)</f>
        <v>46</v>
      </c>
      <c r="Q9" s="21">
        <f>P9*100/50</f>
        <v>92</v>
      </c>
      <c r="R9" s="21" t="s">
        <v>46</v>
      </c>
    </row>
    <row r="10" spans="1:18" s="13" customFormat="1" ht="15.75">
      <c r="A10" s="32">
        <v>3</v>
      </c>
      <c r="B10" s="38" t="s">
        <v>59</v>
      </c>
      <c r="C10" s="38" t="s">
        <v>60</v>
      </c>
      <c r="D10" s="38" t="s">
        <v>61</v>
      </c>
      <c r="E10" s="56" t="s">
        <v>21</v>
      </c>
      <c r="F10" s="58"/>
      <c r="G10" s="49" t="s">
        <v>11</v>
      </c>
      <c r="H10" s="57" t="s">
        <v>62</v>
      </c>
      <c r="I10" s="43">
        <v>3</v>
      </c>
      <c r="J10" s="38" t="s">
        <v>35</v>
      </c>
      <c r="K10" s="20">
        <v>9</v>
      </c>
      <c r="L10" s="20">
        <v>9</v>
      </c>
      <c r="M10" s="20">
        <v>10</v>
      </c>
      <c r="N10" s="20">
        <v>9</v>
      </c>
      <c r="O10" s="20">
        <v>9</v>
      </c>
      <c r="P10" s="21">
        <f>SUM(K10:O10)</f>
        <v>46</v>
      </c>
      <c r="Q10" s="21">
        <f>P10*100/50</f>
        <v>92</v>
      </c>
      <c r="R10" s="21" t="s">
        <v>46</v>
      </c>
    </row>
    <row r="11" spans="1:18" s="13" customFormat="1" ht="15.75">
      <c r="A11" s="32">
        <v>4</v>
      </c>
      <c r="B11" s="38" t="s">
        <v>63</v>
      </c>
      <c r="C11" s="38" t="s">
        <v>64</v>
      </c>
      <c r="D11" s="38" t="s">
        <v>65</v>
      </c>
      <c r="E11" s="56" t="s">
        <v>21</v>
      </c>
      <c r="F11" s="68"/>
      <c r="G11" s="49" t="s">
        <v>11</v>
      </c>
      <c r="H11" s="57" t="s">
        <v>62</v>
      </c>
      <c r="I11" s="43">
        <v>3</v>
      </c>
      <c r="J11" s="33" t="s">
        <v>35</v>
      </c>
      <c r="K11" s="55">
        <v>10</v>
      </c>
      <c r="L11" s="55">
        <v>8</v>
      </c>
      <c r="M11" s="55">
        <v>10</v>
      </c>
      <c r="N11" s="55">
        <v>10</v>
      </c>
      <c r="O11" s="55">
        <v>8</v>
      </c>
      <c r="P11" s="21">
        <f>SUM(K11:O11)</f>
        <v>46</v>
      </c>
      <c r="Q11" s="21">
        <f>P11*100/50</f>
        <v>92</v>
      </c>
      <c r="R11" s="21" t="s">
        <v>46</v>
      </c>
    </row>
    <row r="12" spans="1:18" ht="15.75">
      <c r="A12" s="32">
        <v>5</v>
      </c>
      <c r="B12" s="38" t="s">
        <v>52</v>
      </c>
      <c r="C12" s="38" t="s">
        <v>53</v>
      </c>
      <c r="D12" s="38" t="s">
        <v>54</v>
      </c>
      <c r="E12" s="59" t="s">
        <v>21</v>
      </c>
      <c r="F12" s="60">
        <v>42716</v>
      </c>
      <c r="G12" s="49" t="s">
        <v>11</v>
      </c>
      <c r="H12" s="57" t="s">
        <v>36</v>
      </c>
      <c r="I12" s="43">
        <v>3</v>
      </c>
      <c r="J12" s="38" t="s">
        <v>37</v>
      </c>
      <c r="K12" s="21">
        <v>9</v>
      </c>
      <c r="L12" s="21">
        <v>8</v>
      </c>
      <c r="M12" s="21">
        <v>7</v>
      </c>
      <c r="N12" s="21">
        <v>8</v>
      </c>
      <c r="O12" s="21">
        <v>8</v>
      </c>
      <c r="P12" s="21">
        <f t="shared" ref="P12:P15" si="0">SUM(K12:O12)</f>
        <v>40</v>
      </c>
      <c r="Q12" s="21">
        <f t="shared" ref="Q12:Q15" si="1">P12*100/50</f>
        <v>80</v>
      </c>
      <c r="R12" s="21" t="s">
        <v>46</v>
      </c>
    </row>
    <row r="13" spans="1:18" ht="15.75">
      <c r="A13" s="32">
        <v>6</v>
      </c>
      <c r="B13" s="38" t="s">
        <v>69</v>
      </c>
      <c r="C13" s="38" t="s">
        <v>70</v>
      </c>
      <c r="D13" s="38" t="s">
        <v>71</v>
      </c>
      <c r="E13" s="61" t="s">
        <v>31</v>
      </c>
      <c r="F13" s="60">
        <v>42671</v>
      </c>
      <c r="G13" s="49" t="s">
        <v>11</v>
      </c>
      <c r="H13" s="57" t="s">
        <v>36</v>
      </c>
      <c r="I13" s="43">
        <v>3</v>
      </c>
      <c r="J13" s="62" t="s">
        <v>72</v>
      </c>
      <c r="K13" s="55">
        <v>8</v>
      </c>
      <c r="L13" s="55">
        <v>7</v>
      </c>
      <c r="M13" s="55">
        <v>9</v>
      </c>
      <c r="N13" s="55">
        <v>8</v>
      </c>
      <c r="O13" s="55">
        <v>8</v>
      </c>
      <c r="P13" s="21">
        <f t="shared" si="0"/>
        <v>40</v>
      </c>
      <c r="Q13" s="21">
        <f t="shared" si="1"/>
        <v>80</v>
      </c>
      <c r="R13" s="21" t="s">
        <v>46</v>
      </c>
    </row>
    <row r="14" spans="1:18" ht="15.75">
      <c r="A14" s="32">
        <v>7</v>
      </c>
      <c r="B14" s="52" t="s">
        <v>49</v>
      </c>
      <c r="C14" s="52" t="s">
        <v>50</v>
      </c>
      <c r="D14" s="52" t="s">
        <v>26</v>
      </c>
      <c r="E14" s="52" t="s">
        <v>31</v>
      </c>
      <c r="F14" s="63">
        <v>42681</v>
      </c>
      <c r="G14" s="49" t="s">
        <v>11</v>
      </c>
      <c r="H14" s="57" t="s">
        <v>51</v>
      </c>
      <c r="I14" s="43">
        <v>3</v>
      </c>
      <c r="J14" s="64" t="s">
        <v>33</v>
      </c>
      <c r="K14" s="20">
        <v>8</v>
      </c>
      <c r="L14" s="20">
        <v>7</v>
      </c>
      <c r="M14" s="20">
        <v>7</v>
      </c>
      <c r="N14" s="20">
        <v>8</v>
      </c>
      <c r="O14" s="20">
        <v>8</v>
      </c>
      <c r="P14" s="21">
        <f t="shared" si="0"/>
        <v>38</v>
      </c>
      <c r="Q14" s="21">
        <f t="shared" si="1"/>
        <v>76</v>
      </c>
      <c r="R14" s="21" t="s">
        <v>46</v>
      </c>
    </row>
    <row r="15" spans="1:18" ht="15.75">
      <c r="A15" s="32">
        <v>8</v>
      </c>
      <c r="B15" s="52" t="s">
        <v>55</v>
      </c>
      <c r="C15" s="38" t="s">
        <v>56</v>
      </c>
      <c r="D15" s="38" t="s">
        <v>57</v>
      </c>
      <c r="E15" s="59" t="s">
        <v>31</v>
      </c>
      <c r="F15" s="60">
        <v>42754</v>
      </c>
      <c r="G15" s="71" t="s">
        <v>11</v>
      </c>
      <c r="H15" s="72" t="s">
        <v>58</v>
      </c>
      <c r="I15" s="43">
        <v>3</v>
      </c>
      <c r="J15" s="64" t="s">
        <v>27</v>
      </c>
      <c r="K15" s="20">
        <v>7</v>
      </c>
      <c r="L15" s="20">
        <v>8</v>
      </c>
      <c r="M15" s="20">
        <v>7</v>
      </c>
      <c r="N15" s="20">
        <v>8</v>
      </c>
      <c r="O15" s="20">
        <v>8</v>
      </c>
      <c r="P15" s="21">
        <f t="shared" si="0"/>
        <v>38</v>
      </c>
      <c r="Q15" s="21">
        <f t="shared" si="1"/>
        <v>76</v>
      </c>
      <c r="R15" s="21" t="s">
        <v>46</v>
      </c>
    </row>
    <row r="18" spans="2:3">
      <c r="B18" s="40" t="s">
        <v>119</v>
      </c>
    </row>
    <row r="20" spans="2:3">
      <c r="B20" t="s">
        <v>47</v>
      </c>
      <c r="C20" s="40" t="s">
        <v>120</v>
      </c>
    </row>
    <row r="21" spans="2:3">
      <c r="C21" s="40" t="s">
        <v>48</v>
      </c>
    </row>
  </sheetData>
  <sortState ref="A8:Q15">
    <sortCondition descending="1" ref="Q8:Q15"/>
  </sortState>
  <mergeCells count="1">
    <mergeCell ref="B5:C5"/>
  </mergeCells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9"/>
  <sheetViews>
    <sheetView zoomScale="80" zoomScaleNormal="80" workbookViewId="0">
      <selection activeCell="J18" sqref="J18"/>
    </sheetView>
  </sheetViews>
  <sheetFormatPr defaultRowHeight="12.75"/>
  <cols>
    <col min="1" max="1" width="4.28515625" customWidth="1"/>
    <col min="2" max="2" width="25.85546875" customWidth="1"/>
    <col min="3" max="3" width="10.7109375" customWidth="1"/>
    <col min="4" max="4" width="23.42578125" customWidth="1"/>
    <col min="6" max="6" width="13" customWidth="1"/>
    <col min="8" max="8" width="36.5703125" customWidth="1"/>
    <col min="9" max="9" width="4.42578125" customWidth="1"/>
    <col min="10" max="10" width="35.7109375" customWidth="1"/>
    <col min="18" max="18" width="25.140625" customWidth="1"/>
  </cols>
  <sheetData>
    <row r="1" spans="1:18">
      <c r="A1" s="1" t="s">
        <v>0</v>
      </c>
      <c r="B1" s="2" t="s">
        <v>14</v>
      </c>
      <c r="C1" s="2"/>
      <c r="D1" s="2"/>
      <c r="E1" s="2"/>
      <c r="F1" s="2"/>
      <c r="G1" s="2"/>
      <c r="H1" s="3"/>
      <c r="I1" s="3"/>
      <c r="J1" s="14"/>
      <c r="K1" s="10"/>
      <c r="L1" s="10"/>
      <c r="M1" s="10"/>
      <c r="N1" s="10"/>
      <c r="O1" s="10"/>
      <c r="P1" s="10"/>
      <c r="Q1" s="10"/>
      <c r="R1" s="10"/>
    </row>
    <row r="2" spans="1:18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14"/>
      <c r="K2" s="10"/>
      <c r="L2" s="10"/>
      <c r="M2" s="10"/>
      <c r="N2" s="10"/>
      <c r="O2" s="10"/>
      <c r="P2" s="10"/>
      <c r="Q2" s="10"/>
      <c r="R2" s="10"/>
    </row>
    <row r="3" spans="1:18">
      <c r="A3" s="3"/>
      <c r="B3" s="4" t="s">
        <v>15</v>
      </c>
      <c r="C3" s="3" t="s">
        <v>16</v>
      </c>
      <c r="D3" s="3"/>
      <c r="E3" s="3"/>
      <c r="F3" s="3"/>
      <c r="G3" s="3"/>
      <c r="H3" s="3"/>
      <c r="I3" s="3"/>
      <c r="J3" s="14"/>
      <c r="K3" s="10"/>
      <c r="L3" s="10"/>
      <c r="M3" s="10"/>
      <c r="N3" s="10"/>
      <c r="O3" s="10"/>
      <c r="P3" s="10"/>
      <c r="Q3" s="10"/>
      <c r="R3" s="10"/>
    </row>
    <row r="4" spans="1:18">
      <c r="A4" s="3"/>
      <c r="B4" s="4" t="s">
        <v>3</v>
      </c>
      <c r="C4" s="3">
        <v>4</v>
      </c>
      <c r="D4" s="3"/>
      <c r="E4" s="3"/>
      <c r="F4" s="3"/>
      <c r="G4" s="3"/>
      <c r="H4" s="3"/>
      <c r="I4" s="3"/>
      <c r="J4" s="14"/>
      <c r="K4" s="10"/>
      <c r="L4" s="10"/>
      <c r="M4" s="10"/>
      <c r="N4" s="10"/>
      <c r="O4" s="10"/>
      <c r="P4" s="10"/>
      <c r="Q4" s="10"/>
      <c r="R4" s="10"/>
    </row>
    <row r="5" spans="1:18">
      <c r="A5" s="3"/>
      <c r="B5" s="80" t="s">
        <v>4</v>
      </c>
      <c r="C5" s="81"/>
      <c r="D5" s="3">
        <v>50</v>
      </c>
      <c r="E5" s="3"/>
      <c r="F5" s="6"/>
      <c r="G5" s="3"/>
      <c r="H5" s="3"/>
      <c r="I5" s="3"/>
      <c r="J5" s="14"/>
      <c r="K5" s="10"/>
      <c r="L5" s="10"/>
      <c r="M5" s="10"/>
      <c r="N5" s="10"/>
      <c r="O5" s="10"/>
      <c r="P5" s="10"/>
      <c r="Q5" s="10"/>
      <c r="R5" s="10"/>
    </row>
    <row r="6" spans="1:18">
      <c r="A6" s="7"/>
      <c r="B6" s="7"/>
      <c r="C6" s="7"/>
      <c r="D6" s="7"/>
      <c r="E6" s="7"/>
      <c r="F6" s="8"/>
      <c r="G6" s="7"/>
      <c r="H6" s="7"/>
      <c r="I6" s="9"/>
      <c r="J6" s="15"/>
      <c r="K6" s="10"/>
      <c r="L6" s="10"/>
      <c r="M6" s="10"/>
      <c r="N6" s="10"/>
      <c r="O6" s="10"/>
      <c r="P6" s="10"/>
      <c r="Q6" s="10"/>
      <c r="R6" s="10"/>
    </row>
    <row r="7" spans="1:18" ht="47.25">
      <c r="A7" s="11" t="s">
        <v>5</v>
      </c>
      <c r="B7" s="11" t="s">
        <v>6</v>
      </c>
      <c r="C7" s="11" t="s">
        <v>7</v>
      </c>
      <c r="D7" s="11" t="s">
        <v>8</v>
      </c>
      <c r="E7" s="11" t="s">
        <v>9</v>
      </c>
      <c r="F7" s="11" t="s">
        <v>10</v>
      </c>
      <c r="G7" s="11" t="s">
        <v>11</v>
      </c>
      <c r="H7" s="11" t="s">
        <v>12</v>
      </c>
      <c r="I7" s="11" t="s">
        <v>3</v>
      </c>
      <c r="J7" s="22" t="s">
        <v>13</v>
      </c>
      <c r="K7" s="23">
        <v>1</v>
      </c>
      <c r="L7" s="23">
        <v>2</v>
      </c>
      <c r="M7" s="23">
        <v>3</v>
      </c>
      <c r="N7" s="23">
        <v>4</v>
      </c>
      <c r="O7" s="23">
        <v>5</v>
      </c>
      <c r="P7" s="23" t="s">
        <v>42</v>
      </c>
      <c r="Q7" s="23" t="s">
        <v>43</v>
      </c>
      <c r="R7" s="23" t="s">
        <v>44</v>
      </c>
    </row>
    <row r="8" spans="1:18" ht="15.75">
      <c r="A8" s="32">
        <v>1</v>
      </c>
      <c r="B8" s="47" t="s">
        <v>76</v>
      </c>
      <c r="C8" s="47" t="s">
        <v>77</v>
      </c>
      <c r="D8" s="47" t="s">
        <v>34</v>
      </c>
      <c r="E8" s="47" t="s">
        <v>31</v>
      </c>
      <c r="F8" s="48">
        <v>42213</v>
      </c>
      <c r="G8" s="49" t="s">
        <v>11</v>
      </c>
      <c r="H8" s="33" t="s">
        <v>36</v>
      </c>
      <c r="I8" s="43">
        <v>4</v>
      </c>
      <c r="J8" s="50" t="s">
        <v>123</v>
      </c>
      <c r="K8" s="21">
        <v>10</v>
      </c>
      <c r="L8" s="21">
        <v>10</v>
      </c>
      <c r="M8" s="21">
        <v>10</v>
      </c>
      <c r="N8" s="21">
        <v>10</v>
      </c>
      <c r="O8" s="21">
        <v>10</v>
      </c>
      <c r="P8" s="21">
        <f t="shared" ref="P8:P13" si="0">SUM(K8:O8)</f>
        <v>50</v>
      </c>
      <c r="Q8" s="21">
        <f t="shared" ref="Q8:Q13" si="1">P8*100/50</f>
        <v>100</v>
      </c>
      <c r="R8" s="21" t="s">
        <v>117</v>
      </c>
    </row>
    <row r="9" spans="1:18" ht="15.75">
      <c r="A9" s="32">
        <v>2</v>
      </c>
      <c r="B9" s="47" t="s">
        <v>88</v>
      </c>
      <c r="C9" s="47" t="s">
        <v>89</v>
      </c>
      <c r="D9" s="47"/>
      <c r="E9" s="47" t="s">
        <v>21</v>
      </c>
      <c r="F9" s="48">
        <v>42313</v>
      </c>
      <c r="G9" s="49" t="s">
        <v>11</v>
      </c>
      <c r="H9" s="73" t="s">
        <v>28</v>
      </c>
      <c r="I9" s="43">
        <v>4</v>
      </c>
      <c r="J9" s="50" t="s">
        <v>29</v>
      </c>
      <c r="K9" s="21">
        <v>10</v>
      </c>
      <c r="L9" s="21">
        <v>8</v>
      </c>
      <c r="M9" s="21">
        <v>10</v>
      </c>
      <c r="N9" s="21">
        <v>10</v>
      </c>
      <c r="O9" s="21">
        <v>8</v>
      </c>
      <c r="P9" s="21">
        <f t="shared" si="0"/>
        <v>46</v>
      </c>
      <c r="Q9" s="21">
        <f t="shared" si="1"/>
        <v>92</v>
      </c>
      <c r="R9" s="21" t="s">
        <v>118</v>
      </c>
    </row>
    <row r="10" spans="1:18" ht="15.75">
      <c r="A10" s="32">
        <v>3</v>
      </c>
      <c r="B10" s="47" t="s">
        <v>85</v>
      </c>
      <c r="C10" s="47" t="s">
        <v>86</v>
      </c>
      <c r="D10" s="47" t="s">
        <v>87</v>
      </c>
      <c r="E10" s="47" t="s">
        <v>31</v>
      </c>
      <c r="F10" s="48"/>
      <c r="G10" s="49" t="s">
        <v>11</v>
      </c>
      <c r="H10" s="33" t="s">
        <v>62</v>
      </c>
      <c r="I10" s="43">
        <v>4</v>
      </c>
      <c r="J10" s="50" t="s">
        <v>35</v>
      </c>
      <c r="K10" s="21">
        <v>9</v>
      </c>
      <c r="L10" s="21">
        <v>9</v>
      </c>
      <c r="M10" s="21">
        <v>8</v>
      </c>
      <c r="N10" s="21">
        <v>9</v>
      </c>
      <c r="O10" s="21">
        <v>8</v>
      </c>
      <c r="P10" s="21">
        <f t="shared" si="0"/>
        <v>43</v>
      </c>
      <c r="Q10" s="21">
        <f t="shared" si="1"/>
        <v>86</v>
      </c>
      <c r="R10" s="21" t="s">
        <v>118</v>
      </c>
    </row>
    <row r="11" spans="1:18" ht="15.75">
      <c r="A11" s="32">
        <v>4</v>
      </c>
      <c r="B11" s="47" t="s">
        <v>90</v>
      </c>
      <c r="C11" s="47" t="s">
        <v>91</v>
      </c>
      <c r="D11" s="47" t="s">
        <v>92</v>
      </c>
      <c r="E11" s="47" t="s">
        <v>21</v>
      </c>
      <c r="F11" s="48">
        <v>42310</v>
      </c>
      <c r="G11" s="49" t="s">
        <v>11</v>
      </c>
      <c r="H11" s="51" t="s">
        <v>93</v>
      </c>
      <c r="I11" s="43">
        <v>4</v>
      </c>
      <c r="J11" s="50" t="s">
        <v>68</v>
      </c>
      <c r="K11" s="55">
        <v>9</v>
      </c>
      <c r="L11" s="55">
        <v>9</v>
      </c>
      <c r="M11" s="55">
        <v>8</v>
      </c>
      <c r="N11" s="55">
        <v>9</v>
      </c>
      <c r="O11" s="55">
        <v>8</v>
      </c>
      <c r="P11" s="21">
        <f t="shared" si="0"/>
        <v>43</v>
      </c>
      <c r="Q11" s="21">
        <f t="shared" si="1"/>
        <v>86</v>
      </c>
      <c r="R11" s="21" t="s">
        <v>118</v>
      </c>
    </row>
    <row r="12" spans="1:18" ht="15.75">
      <c r="A12" s="32">
        <v>5</v>
      </c>
      <c r="B12" s="47" t="s">
        <v>80</v>
      </c>
      <c r="C12" s="47" t="s">
        <v>81</v>
      </c>
      <c r="D12" s="47" t="s">
        <v>82</v>
      </c>
      <c r="E12" s="47" t="s">
        <v>31</v>
      </c>
      <c r="F12" s="48"/>
      <c r="G12" s="49" t="s">
        <v>11</v>
      </c>
      <c r="H12" s="38" t="s">
        <v>83</v>
      </c>
      <c r="I12" s="43">
        <v>4</v>
      </c>
      <c r="J12" s="50" t="s">
        <v>84</v>
      </c>
      <c r="K12" s="29">
        <v>9</v>
      </c>
      <c r="L12" s="29">
        <v>8</v>
      </c>
      <c r="M12" s="21">
        <v>7</v>
      </c>
      <c r="N12" s="21">
        <v>8</v>
      </c>
      <c r="O12" s="21">
        <v>8</v>
      </c>
      <c r="P12" s="21">
        <f t="shared" si="0"/>
        <v>40</v>
      </c>
      <c r="Q12" s="21">
        <f t="shared" si="1"/>
        <v>80</v>
      </c>
      <c r="R12" s="21" t="s">
        <v>118</v>
      </c>
    </row>
    <row r="13" spans="1:18" ht="15.75">
      <c r="A13" s="32">
        <v>6</v>
      </c>
      <c r="B13" s="52" t="s">
        <v>78</v>
      </c>
      <c r="C13" s="52" t="s">
        <v>79</v>
      </c>
      <c r="D13" s="52" t="s">
        <v>26</v>
      </c>
      <c r="E13" s="52" t="s">
        <v>31</v>
      </c>
      <c r="F13" s="53">
        <v>42401</v>
      </c>
      <c r="G13" s="54" t="s">
        <v>11</v>
      </c>
      <c r="H13" s="38" t="s">
        <v>58</v>
      </c>
      <c r="I13" s="43">
        <v>4</v>
      </c>
      <c r="J13" s="50" t="s">
        <v>25</v>
      </c>
      <c r="K13" s="21">
        <v>8</v>
      </c>
      <c r="L13" s="21">
        <v>7</v>
      </c>
      <c r="M13" s="21">
        <v>7</v>
      </c>
      <c r="N13" s="21">
        <v>8</v>
      </c>
      <c r="O13" s="21">
        <v>8</v>
      </c>
      <c r="P13" s="21">
        <f t="shared" si="0"/>
        <v>38</v>
      </c>
      <c r="Q13" s="21">
        <f t="shared" si="1"/>
        <v>76</v>
      </c>
      <c r="R13" s="21" t="s">
        <v>118</v>
      </c>
    </row>
    <row r="16" spans="1:18">
      <c r="B16" s="40" t="s">
        <v>119</v>
      </c>
    </row>
    <row r="18" spans="2:3">
      <c r="B18" t="s">
        <v>47</v>
      </c>
      <c r="C18" s="40" t="s">
        <v>120</v>
      </c>
    </row>
    <row r="19" spans="2:3">
      <c r="C19" s="40" t="s">
        <v>48</v>
      </c>
    </row>
  </sheetData>
  <sortState ref="A8:Q13">
    <sortCondition descending="1" ref="Q8:Q13"/>
  </sortState>
  <mergeCells count="1">
    <mergeCell ref="B5:C5"/>
  </mergeCells>
  <dataValidations count="2">
    <dataValidation type="list" allowBlank="1" sqref="C4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5"/>
  <sheetViews>
    <sheetView zoomScale="70" zoomScaleNormal="70" workbookViewId="0">
      <selection activeCell="F31" sqref="F31"/>
    </sheetView>
  </sheetViews>
  <sheetFormatPr defaultRowHeight="12.75"/>
  <cols>
    <col min="1" max="1" width="4.5703125" customWidth="1"/>
    <col min="2" max="2" width="22.5703125" customWidth="1"/>
    <col min="4" max="4" width="26.28515625" customWidth="1"/>
    <col min="6" max="6" width="12.140625" customWidth="1"/>
    <col min="8" max="8" width="35.28515625" customWidth="1"/>
    <col min="9" max="9" width="6.42578125" customWidth="1"/>
    <col min="10" max="10" width="38" customWidth="1"/>
    <col min="18" max="18" width="21.140625" customWidth="1"/>
  </cols>
  <sheetData>
    <row r="1" spans="1:18">
      <c r="A1" s="1" t="s">
        <v>0</v>
      </c>
      <c r="B1" s="2" t="s">
        <v>14</v>
      </c>
      <c r="C1" s="2"/>
      <c r="D1" s="2"/>
      <c r="E1" s="2"/>
      <c r="F1" s="2"/>
      <c r="G1" s="2"/>
      <c r="H1" s="3"/>
      <c r="I1" s="3"/>
      <c r="J1" s="14"/>
      <c r="K1" s="10"/>
      <c r="L1" s="10"/>
      <c r="M1" s="10"/>
      <c r="N1" s="10"/>
      <c r="O1" s="10"/>
      <c r="P1" s="10"/>
      <c r="Q1" s="10"/>
      <c r="R1" s="10"/>
    </row>
    <row r="2" spans="1:18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14"/>
      <c r="K2" s="10"/>
      <c r="L2" s="10"/>
      <c r="M2" s="10"/>
      <c r="N2" s="10"/>
      <c r="O2" s="10"/>
      <c r="P2" s="10"/>
      <c r="Q2" s="10"/>
      <c r="R2" s="10"/>
    </row>
    <row r="3" spans="1:18">
      <c r="A3" s="3"/>
      <c r="B3" s="4" t="s">
        <v>15</v>
      </c>
      <c r="C3" s="3" t="s">
        <v>16</v>
      </c>
      <c r="D3" s="3"/>
      <c r="E3" s="3"/>
      <c r="F3" s="3"/>
      <c r="G3" s="3"/>
      <c r="H3" s="3"/>
      <c r="I3" s="3"/>
      <c r="J3" s="14"/>
      <c r="K3" s="10"/>
      <c r="L3" s="10"/>
      <c r="M3" s="10"/>
      <c r="N3" s="10"/>
      <c r="O3" s="10"/>
      <c r="P3" s="10"/>
      <c r="Q3" s="10"/>
      <c r="R3" s="10"/>
    </row>
    <row r="4" spans="1:18">
      <c r="A4" s="3"/>
      <c r="B4" s="4" t="s">
        <v>3</v>
      </c>
      <c r="C4" s="3">
        <v>5</v>
      </c>
      <c r="D4" s="3"/>
      <c r="E4" s="3"/>
      <c r="F4" s="3"/>
      <c r="G4" s="3"/>
      <c r="H4" s="3"/>
      <c r="I4" s="3"/>
      <c r="J4" s="14"/>
      <c r="K4" s="10"/>
      <c r="L4" s="10"/>
      <c r="M4" s="10"/>
      <c r="N4" s="10"/>
      <c r="O4" s="10"/>
      <c r="P4" s="10"/>
      <c r="Q4" s="10"/>
      <c r="R4" s="10"/>
    </row>
    <row r="5" spans="1:18">
      <c r="A5" s="3"/>
      <c r="B5" s="80" t="s">
        <v>4</v>
      </c>
      <c r="C5" s="81"/>
      <c r="D5" s="3">
        <v>50</v>
      </c>
      <c r="E5" s="3"/>
      <c r="F5" s="6"/>
      <c r="G5" s="3"/>
      <c r="H5" s="3"/>
      <c r="I5" s="3"/>
      <c r="J5" s="14"/>
      <c r="K5" s="10"/>
      <c r="L5" s="10"/>
      <c r="M5" s="10"/>
      <c r="N5" s="10"/>
      <c r="O5" s="10"/>
      <c r="P5" s="10"/>
      <c r="Q5" s="10"/>
      <c r="R5" s="10"/>
    </row>
    <row r="6" spans="1:18">
      <c r="A6" s="7"/>
      <c r="B6" s="7"/>
      <c r="C6" s="7"/>
      <c r="D6" s="7"/>
      <c r="E6" s="7"/>
      <c r="F6" s="8"/>
      <c r="G6" s="7"/>
      <c r="H6" s="7"/>
      <c r="I6" s="9"/>
      <c r="J6" s="15"/>
      <c r="K6" s="10"/>
      <c r="L6" s="10"/>
      <c r="M6" s="10"/>
      <c r="N6" s="10"/>
      <c r="O6" s="10"/>
      <c r="P6" s="10"/>
      <c r="Q6" s="10"/>
      <c r="R6" s="10"/>
    </row>
    <row r="7" spans="1:18" ht="47.25">
      <c r="A7" s="11" t="s">
        <v>5</v>
      </c>
      <c r="B7" s="11" t="s">
        <v>6</v>
      </c>
      <c r="C7" s="11" t="s">
        <v>7</v>
      </c>
      <c r="D7" s="11" t="s">
        <v>8</v>
      </c>
      <c r="E7" s="11" t="s">
        <v>9</v>
      </c>
      <c r="F7" s="11" t="s">
        <v>10</v>
      </c>
      <c r="G7" s="11" t="s">
        <v>11</v>
      </c>
      <c r="H7" s="11" t="s">
        <v>12</v>
      </c>
      <c r="I7" s="11" t="s">
        <v>3</v>
      </c>
      <c r="J7" s="22" t="s">
        <v>13</v>
      </c>
      <c r="K7" s="23">
        <v>1</v>
      </c>
      <c r="L7" s="23">
        <v>2</v>
      </c>
      <c r="M7" s="23">
        <v>3</v>
      </c>
      <c r="N7" s="23">
        <v>4</v>
      </c>
      <c r="O7" s="23">
        <v>5</v>
      </c>
      <c r="P7" s="23" t="s">
        <v>42</v>
      </c>
      <c r="Q7" s="23" t="s">
        <v>43</v>
      </c>
      <c r="R7" s="23" t="s">
        <v>44</v>
      </c>
    </row>
    <row r="8" spans="1:18" s="24" customFormat="1" ht="15.75">
      <c r="A8" s="32">
        <v>1</v>
      </c>
      <c r="B8" s="33" t="s">
        <v>17</v>
      </c>
      <c r="C8" s="33" t="s">
        <v>18</v>
      </c>
      <c r="D8" s="33" t="s">
        <v>102</v>
      </c>
      <c r="E8" s="74" t="s">
        <v>31</v>
      </c>
      <c r="F8" s="34">
        <v>41645</v>
      </c>
      <c r="G8" s="35" t="s">
        <v>11</v>
      </c>
      <c r="H8" s="36" t="s">
        <v>103</v>
      </c>
      <c r="I8" s="20">
        <v>5</v>
      </c>
      <c r="J8" s="36" t="s">
        <v>104</v>
      </c>
      <c r="K8" s="21">
        <v>9</v>
      </c>
      <c r="L8" s="21">
        <v>9</v>
      </c>
      <c r="M8" s="21">
        <v>10</v>
      </c>
      <c r="N8" s="21">
        <v>10</v>
      </c>
      <c r="O8" s="21">
        <v>10</v>
      </c>
      <c r="P8" s="21">
        <f>SUM(K8:O8)</f>
        <v>48</v>
      </c>
      <c r="Q8" s="21">
        <f>P8*100/50</f>
        <v>96</v>
      </c>
      <c r="R8" s="21" t="s">
        <v>45</v>
      </c>
    </row>
    <row r="9" spans="1:18" ht="15.75">
      <c r="A9" s="32">
        <v>2</v>
      </c>
      <c r="B9" s="33" t="s">
        <v>97</v>
      </c>
      <c r="C9" s="33" t="s">
        <v>98</v>
      </c>
      <c r="D9" s="33" t="s">
        <v>99</v>
      </c>
      <c r="E9" s="75" t="s">
        <v>24</v>
      </c>
      <c r="F9" s="34">
        <v>41920</v>
      </c>
      <c r="G9" s="35" t="s">
        <v>11</v>
      </c>
      <c r="H9" s="38" t="s">
        <v>100</v>
      </c>
      <c r="I9" s="20">
        <v>5</v>
      </c>
      <c r="J9" s="38" t="s">
        <v>101</v>
      </c>
      <c r="K9" s="21">
        <v>9</v>
      </c>
      <c r="L9" s="21">
        <v>9</v>
      </c>
      <c r="M9" s="21">
        <v>10</v>
      </c>
      <c r="N9" s="21">
        <v>9</v>
      </c>
      <c r="O9" s="21">
        <v>9</v>
      </c>
      <c r="P9" s="21">
        <f>SUM(K9:O9)</f>
        <v>46</v>
      </c>
      <c r="Q9" s="21">
        <f>P9*100/50</f>
        <v>92</v>
      </c>
      <c r="R9" s="21" t="s">
        <v>46</v>
      </c>
    </row>
    <row r="10" spans="1:18" ht="15.75">
      <c r="A10" s="32">
        <v>3</v>
      </c>
      <c r="B10" s="33" t="s">
        <v>94</v>
      </c>
      <c r="C10" s="33" t="s">
        <v>95</v>
      </c>
      <c r="D10" s="33" t="s">
        <v>23</v>
      </c>
      <c r="E10" s="39" t="s">
        <v>31</v>
      </c>
      <c r="F10" s="34">
        <v>41923</v>
      </c>
      <c r="G10" s="35" t="s">
        <v>11</v>
      </c>
      <c r="H10" s="33" t="s">
        <v>32</v>
      </c>
      <c r="I10" s="20">
        <v>5</v>
      </c>
      <c r="J10" s="33" t="s">
        <v>96</v>
      </c>
      <c r="K10" s="21">
        <v>5</v>
      </c>
      <c r="L10" s="21">
        <v>5</v>
      </c>
      <c r="M10" s="21">
        <v>5</v>
      </c>
      <c r="N10" s="21">
        <v>5</v>
      </c>
      <c r="O10" s="21">
        <v>5</v>
      </c>
      <c r="P10" s="21">
        <f>SUM(K10:O10)</f>
        <v>25</v>
      </c>
      <c r="Q10" s="21">
        <f>P10*100/50</f>
        <v>50</v>
      </c>
      <c r="R10" s="21" t="s">
        <v>46</v>
      </c>
    </row>
    <row r="13" spans="1:18">
      <c r="B13" s="40" t="s">
        <v>115</v>
      </c>
    </row>
    <row r="15" spans="1:18">
      <c r="B15" t="s">
        <v>47</v>
      </c>
      <c r="C15" s="40" t="s">
        <v>116</v>
      </c>
    </row>
  </sheetData>
  <sortState ref="A8:Q10">
    <sortCondition descending="1" ref="Q8:Q10"/>
  </sortState>
  <mergeCells count="1">
    <mergeCell ref="B5:C5"/>
  </mergeCells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7"/>
  <sheetViews>
    <sheetView zoomScale="70" zoomScaleNormal="70" workbookViewId="0">
      <selection activeCell="H41" sqref="H41"/>
    </sheetView>
  </sheetViews>
  <sheetFormatPr defaultRowHeight="12.75"/>
  <cols>
    <col min="1" max="1" width="5.140625" customWidth="1"/>
    <col min="2" max="2" width="14.7109375" customWidth="1"/>
    <col min="3" max="3" width="12.5703125" customWidth="1"/>
    <col min="4" max="4" width="17.85546875" customWidth="1"/>
    <col min="5" max="5" width="7.42578125" customWidth="1"/>
    <col min="6" max="6" width="15.42578125" customWidth="1"/>
    <col min="7" max="7" width="11.85546875" customWidth="1"/>
    <col min="8" max="8" width="40.7109375" customWidth="1"/>
    <col min="9" max="9" width="6.5703125" customWidth="1"/>
    <col min="10" max="10" width="38" customWidth="1"/>
    <col min="18" max="18" width="22" customWidth="1"/>
  </cols>
  <sheetData>
    <row r="1" spans="1:18">
      <c r="A1" s="1" t="s">
        <v>0</v>
      </c>
      <c r="B1" s="2" t="s">
        <v>14</v>
      </c>
      <c r="C1" s="2"/>
      <c r="D1" s="2"/>
      <c r="E1" s="2"/>
      <c r="F1" s="2"/>
      <c r="G1" s="2"/>
      <c r="H1" s="3"/>
      <c r="I1" s="3"/>
      <c r="J1" s="14"/>
      <c r="K1" s="10"/>
      <c r="L1" s="10"/>
      <c r="M1" s="10"/>
      <c r="N1" s="10"/>
      <c r="O1" s="10"/>
      <c r="P1" s="10"/>
      <c r="Q1" s="10"/>
      <c r="R1" s="10"/>
    </row>
    <row r="2" spans="1:18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14"/>
      <c r="K2" s="10"/>
      <c r="L2" s="10"/>
      <c r="M2" s="10"/>
      <c r="N2" s="10"/>
      <c r="O2" s="10"/>
      <c r="P2" s="10"/>
      <c r="Q2" s="10"/>
      <c r="R2" s="10"/>
    </row>
    <row r="3" spans="1:18">
      <c r="A3" s="3"/>
      <c r="B3" s="4" t="s">
        <v>15</v>
      </c>
      <c r="C3" s="3" t="s">
        <v>16</v>
      </c>
      <c r="D3" s="3"/>
      <c r="E3" s="3"/>
      <c r="F3" s="3"/>
      <c r="G3" s="3"/>
      <c r="H3" s="3"/>
      <c r="I3" s="3"/>
      <c r="J3" s="14"/>
      <c r="K3" s="10"/>
      <c r="L3" s="10"/>
      <c r="M3" s="10"/>
      <c r="N3" s="10"/>
      <c r="O3" s="10"/>
      <c r="P3" s="10"/>
      <c r="Q3" s="10"/>
      <c r="R3" s="10"/>
    </row>
    <row r="4" spans="1:18">
      <c r="A4" s="3"/>
      <c r="B4" s="4" t="s">
        <v>3</v>
      </c>
      <c r="C4" s="3">
        <v>6</v>
      </c>
      <c r="D4" s="3"/>
      <c r="E4" s="3"/>
      <c r="F4" s="3"/>
      <c r="G4" s="3"/>
      <c r="H4" s="3"/>
      <c r="I4" s="3"/>
      <c r="J4" s="14"/>
      <c r="K4" s="10"/>
      <c r="L4" s="10"/>
      <c r="M4" s="10"/>
      <c r="N4" s="10"/>
      <c r="O4" s="10"/>
      <c r="P4" s="10"/>
      <c r="Q4" s="10"/>
      <c r="R4" s="10"/>
    </row>
    <row r="5" spans="1:18">
      <c r="A5" s="3"/>
      <c r="B5" s="80" t="s">
        <v>4</v>
      </c>
      <c r="C5" s="81"/>
      <c r="D5" s="3">
        <v>50</v>
      </c>
      <c r="E5" s="3"/>
      <c r="F5" s="6"/>
      <c r="G5" s="3"/>
      <c r="H5" s="3"/>
      <c r="I5" s="3"/>
      <c r="J5" s="14"/>
      <c r="K5" s="10"/>
      <c r="L5" s="10"/>
      <c r="M5" s="10"/>
      <c r="N5" s="10"/>
      <c r="O5" s="10"/>
      <c r="P5" s="10"/>
      <c r="Q5" s="10"/>
      <c r="R5" s="10"/>
    </row>
    <row r="6" spans="1:18">
      <c r="A6" s="7"/>
      <c r="B6" s="7"/>
      <c r="C6" s="7"/>
      <c r="D6" s="7"/>
      <c r="E6" s="7"/>
      <c r="F6" s="8"/>
      <c r="G6" s="7"/>
      <c r="H6" s="7"/>
      <c r="I6" s="9"/>
      <c r="J6" s="15"/>
      <c r="K6" s="10"/>
      <c r="L6" s="10"/>
      <c r="M6" s="10"/>
      <c r="N6" s="10"/>
      <c r="O6" s="10"/>
      <c r="P6" s="10"/>
      <c r="Q6" s="10"/>
      <c r="R6" s="10"/>
    </row>
    <row r="7" spans="1:18" ht="47.25">
      <c r="A7" s="25" t="s">
        <v>5</v>
      </c>
      <c r="B7" s="25" t="s">
        <v>6</v>
      </c>
      <c r="C7" s="25" t="s">
        <v>7</v>
      </c>
      <c r="D7" s="25" t="s">
        <v>8</v>
      </c>
      <c r="E7" s="25" t="s">
        <v>9</v>
      </c>
      <c r="F7" s="25" t="s">
        <v>10</v>
      </c>
      <c r="G7" s="25" t="s">
        <v>11</v>
      </c>
      <c r="H7" s="25" t="s">
        <v>12</v>
      </c>
      <c r="I7" s="25" t="s">
        <v>3</v>
      </c>
      <c r="J7" s="25" t="s">
        <v>13</v>
      </c>
      <c r="K7" s="23">
        <v>1</v>
      </c>
      <c r="L7" s="23">
        <v>2</v>
      </c>
      <c r="M7" s="23">
        <v>3</v>
      </c>
      <c r="N7" s="23">
        <v>4</v>
      </c>
      <c r="O7" s="23">
        <v>5</v>
      </c>
      <c r="P7" s="23" t="s">
        <v>42</v>
      </c>
      <c r="Q7" s="23" t="s">
        <v>43</v>
      </c>
      <c r="R7" s="23" t="s">
        <v>44</v>
      </c>
    </row>
    <row r="8" spans="1:18" ht="15.75">
      <c r="A8" s="32">
        <v>1</v>
      </c>
      <c r="B8" s="38" t="s">
        <v>112</v>
      </c>
      <c r="C8" s="38" t="s">
        <v>22</v>
      </c>
      <c r="D8" s="38" t="s">
        <v>23</v>
      </c>
      <c r="E8" s="76" t="s">
        <v>24</v>
      </c>
      <c r="F8" s="41">
        <v>41478</v>
      </c>
      <c r="G8" s="77" t="s">
        <v>11</v>
      </c>
      <c r="H8" s="38" t="s">
        <v>100</v>
      </c>
      <c r="I8" s="43">
        <v>6</v>
      </c>
      <c r="J8" s="44" t="s">
        <v>25</v>
      </c>
      <c r="K8" s="21">
        <v>10</v>
      </c>
      <c r="L8" s="21">
        <v>10</v>
      </c>
      <c r="M8" s="21">
        <v>10</v>
      </c>
      <c r="N8" s="21">
        <v>10</v>
      </c>
      <c r="O8" s="21">
        <v>10</v>
      </c>
      <c r="P8" s="21">
        <f t="shared" ref="P8:P13" si="0">SUM(K8:O8)</f>
        <v>50</v>
      </c>
      <c r="Q8" s="21">
        <f t="shared" ref="Q8:Q13" si="1">P8*100/50</f>
        <v>100</v>
      </c>
      <c r="R8" s="21" t="s">
        <v>45</v>
      </c>
    </row>
    <row r="9" spans="1:18" ht="15.75">
      <c r="A9" s="32">
        <v>2</v>
      </c>
      <c r="B9" s="37" t="s">
        <v>113</v>
      </c>
      <c r="C9" s="37" t="s">
        <v>114</v>
      </c>
      <c r="D9" s="37" t="s">
        <v>110</v>
      </c>
      <c r="E9" s="20" t="s">
        <v>31</v>
      </c>
      <c r="F9" s="41">
        <v>41448</v>
      </c>
      <c r="G9" s="77" t="s">
        <v>11</v>
      </c>
      <c r="H9" s="37" t="s">
        <v>93</v>
      </c>
      <c r="I9" s="43">
        <v>6</v>
      </c>
      <c r="J9" s="36" t="s">
        <v>20</v>
      </c>
      <c r="K9" s="55">
        <v>9</v>
      </c>
      <c r="L9" s="55">
        <v>9</v>
      </c>
      <c r="M9" s="55">
        <v>10</v>
      </c>
      <c r="N9" s="55">
        <v>9</v>
      </c>
      <c r="O9" s="55">
        <v>9</v>
      </c>
      <c r="P9" s="21">
        <f t="shared" si="0"/>
        <v>46</v>
      </c>
      <c r="Q9" s="21">
        <f t="shared" si="1"/>
        <v>92</v>
      </c>
      <c r="R9" s="21" t="s">
        <v>46</v>
      </c>
    </row>
    <row r="10" spans="1:18" ht="15.75">
      <c r="A10" s="32">
        <v>3</v>
      </c>
      <c r="B10" s="45" t="s">
        <v>105</v>
      </c>
      <c r="C10" s="45" t="s">
        <v>79</v>
      </c>
      <c r="D10" s="45" t="s">
        <v>106</v>
      </c>
      <c r="E10" s="42" t="s">
        <v>31</v>
      </c>
      <c r="F10" s="41">
        <v>41533</v>
      </c>
      <c r="G10" s="77" t="s">
        <v>11</v>
      </c>
      <c r="H10" s="45" t="s">
        <v>107</v>
      </c>
      <c r="I10" s="43">
        <v>6</v>
      </c>
      <c r="J10" s="46" t="s">
        <v>30</v>
      </c>
      <c r="K10" s="21">
        <v>8</v>
      </c>
      <c r="L10" s="21">
        <v>8</v>
      </c>
      <c r="M10" s="21">
        <v>9</v>
      </c>
      <c r="N10" s="21">
        <v>8</v>
      </c>
      <c r="O10" s="21">
        <v>8</v>
      </c>
      <c r="P10" s="21">
        <f t="shared" si="0"/>
        <v>41</v>
      </c>
      <c r="Q10" s="21">
        <f t="shared" si="1"/>
        <v>82</v>
      </c>
      <c r="R10" s="21" t="s">
        <v>46</v>
      </c>
    </row>
    <row r="11" spans="1:18" ht="15.75">
      <c r="A11" s="32">
        <v>4</v>
      </c>
      <c r="B11" s="38" t="s">
        <v>108</v>
      </c>
      <c r="C11" s="38" t="s">
        <v>109</v>
      </c>
      <c r="D11" s="38" t="s">
        <v>110</v>
      </c>
      <c r="E11" s="76" t="s">
        <v>31</v>
      </c>
      <c r="F11" s="41">
        <v>41582</v>
      </c>
      <c r="G11" s="77" t="s">
        <v>11</v>
      </c>
      <c r="H11" s="38" t="s">
        <v>36</v>
      </c>
      <c r="I11" s="43">
        <v>6</v>
      </c>
      <c r="J11" s="38" t="s">
        <v>111</v>
      </c>
      <c r="K11" s="21">
        <v>8</v>
      </c>
      <c r="L11" s="21">
        <v>7</v>
      </c>
      <c r="M11" s="21">
        <v>8</v>
      </c>
      <c r="N11" s="21">
        <v>8</v>
      </c>
      <c r="O11" s="21">
        <v>7</v>
      </c>
      <c r="P11" s="21">
        <f t="shared" si="0"/>
        <v>38</v>
      </c>
      <c r="Q11" s="21">
        <f t="shared" si="1"/>
        <v>76</v>
      </c>
      <c r="R11" s="21" t="s">
        <v>46</v>
      </c>
    </row>
    <row r="12" spans="1:18" ht="15.75">
      <c r="A12" s="26">
        <v>5</v>
      </c>
      <c r="B12" s="28" t="s">
        <v>38</v>
      </c>
      <c r="C12" s="28" t="s">
        <v>39</v>
      </c>
      <c r="D12" s="28" t="s">
        <v>40</v>
      </c>
      <c r="E12" s="30" t="s">
        <v>31</v>
      </c>
      <c r="F12" s="31">
        <v>41447</v>
      </c>
      <c r="G12" s="78" t="s">
        <v>11</v>
      </c>
      <c r="H12" s="28" t="s">
        <v>36</v>
      </c>
      <c r="I12" s="30">
        <v>6</v>
      </c>
      <c r="J12" s="28" t="s">
        <v>41</v>
      </c>
      <c r="K12" s="19">
        <v>5</v>
      </c>
      <c r="L12" s="19">
        <v>5</v>
      </c>
      <c r="M12" s="19">
        <v>4</v>
      </c>
      <c r="N12" s="19">
        <v>5</v>
      </c>
      <c r="O12" s="19">
        <v>5</v>
      </c>
      <c r="P12" s="19">
        <f t="shared" si="0"/>
        <v>24</v>
      </c>
      <c r="Q12" s="19">
        <f t="shared" si="1"/>
        <v>48</v>
      </c>
      <c r="R12" s="10"/>
    </row>
    <row r="13" spans="1:18" ht="15.75">
      <c r="A13" s="26">
        <v>6</v>
      </c>
      <c r="B13" s="27" t="s">
        <v>125</v>
      </c>
      <c r="C13" s="27" t="s">
        <v>126</v>
      </c>
      <c r="D13" s="27" t="s">
        <v>127</v>
      </c>
      <c r="E13" s="30" t="s">
        <v>31</v>
      </c>
      <c r="F13" s="27"/>
      <c r="G13" s="79" t="s">
        <v>11</v>
      </c>
      <c r="H13" s="27" t="s">
        <v>107</v>
      </c>
      <c r="I13" s="30">
        <v>6</v>
      </c>
      <c r="J13" s="27" t="s">
        <v>124</v>
      </c>
      <c r="K13" s="19">
        <v>3</v>
      </c>
      <c r="L13" s="19">
        <v>3</v>
      </c>
      <c r="M13" s="19">
        <v>3</v>
      </c>
      <c r="N13" s="19">
        <v>3</v>
      </c>
      <c r="O13" s="19">
        <v>3</v>
      </c>
      <c r="P13" s="19">
        <f t="shared" si="0"/>
        <v>15</v>
      </c>
      <c r="Q13" s="19">
        <f t="shared" si="1"/>
        <v>30</v>
      </c>
      <c r="R13" s="10"/>
    </row>
    <row r="15" spans="1:18">
      <c r="B15" s="40" t="s">
        <v>115</v>
      </c>
    </row>
    <row r="17" spans="2:3">
      <c r="B17" t="s">
        <v>47</v>
      </c>
      <c r="C17" s="40" t="s">
        <v>116</v>
      </c>
    </row>
  </sheetData>
  <sortState ref="A8:Q13">
    <sortCondition descending="1" ref="Q8:Q13"/>
  </sortState>
  <mergeCells count="1">
    <mergeCell ref="B5:C5"/>
  </mergeCells>
  <dataValidations count="2">
    <dataValidation type="list" allowBlank="1" sqref="C4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 класс</vt:lpstr>
      <vt:lpstr>4 класс</vt:lpstr>
      <vt:lpstr>5 класс</vt:lpstr>
      <vt:lpstr>6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314_kadry</cp:lastModifiedBy>
  <cp:lastPrinted>2023-12-01T14:53:46Z</cp:lastPrinted>
  <dcterms:modified xsi:type="dcterms:W3CDTF">2026-03-03T14:32:40Z</dcterms:modified>
</cp:coreProperties>
</file>