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24000" windowHeight="9345" activeTab="2"/>
  </bookViews>
  <sheets>
    <sheet name="8 класс" sheetId="2" r:id="rId1"/>
    <sheet name="9 класс" sheetId="3" r:id="rId2"/>
    <sheet name="10 класс" sheetId="4" r:id="rId3"/>
    <sheet name="11 класс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M12" i="5"/>
  <c r="M11" i="5"/>
  <c r="M10" i="5"/>
  <c r="M13" i="5"/>
  <c r="M17" i="5"/>
  <c r="M8" i="5"/>
  <c r="M6" i="5"/>
  <c r="M15" i="5"/>
  <c r="M16" i="5"/>
  <c r="M14" i="5"/>
  <c r="M7" i="5"/>
  <c r="M21" i="4"/>
  <c r="M19" i="4"/>
  <c r="M13" i="4"/>
  <c r="M10" i="4"/>
  <c r="M11" i="4"/>
  <c r="M6" i="4"/>
  <c r="M18" i="4"/>
  <c r="M15" i="4"/>
  <c r="M23" i="4"/>
  <c r="M16" i="4"/>
  <c r="M22" i="4"/>
  <c r="M8" i="4"/>
  <c r="M7" i="4"/>
  <c r="M12" i="4"/>
  <c r="M17" i="4"/>
  <c r="M20" i="4"/>
  <c r="M14" i="4"/>
  <c r="M9" i="4"/>
  <c r="M7" i="2"/>
  <c r="M9" i="2"/>
  <c r="M6" i="2"/>
  <c r="M8" i="2"/>
  <c r="M14" i="3"/>
  <c r="M15" i="3"/>
  <c r="M8" i="3"/>
  <c r="M13" i="3"/>
  <c r="M9" i="3"/>
  <c r="M11" i="3"/>
  <c r="M7" i="3"/>
  <c r="M12" i="3"/>
  <c r="M10" i="3"/>
  <c r="M6" i="3"/>
</calcChain>
</file>

<file path=xl/sharedStrings.xml><?xml version="1.0" encoding="utf-8"?>
<sst xmlns="http://schemas.openxmlformats.org/spreadsheetml/2006/main" count="446" uniqueCount="187">
  <si>
    <t>ПРОТОКОЛ</t>
  </si>
  <si>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</si>
  <si>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</si>
  <si>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</si>
  <si>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</si>
  <si>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</si>
  <si>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</si>
  <si>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</si>
  <si>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</si>
  <si>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Муниципалитет</t>
  </si>
  <si>
    <t>ФИО наставника</t>
  </si>
  <si>
    <t xml:space="preserve">  школьного этапа Всероссийской олимпиады школьников 2022 - 2023 уч. год    </t>
  </si>
  <si>
    <t xml:space="preserve">Серятирова </t>
  </si>
  <si>
    <t xml:space="preserve">Анна </t>
  </si>
  <si>
    <t>Алексеевна</t>
  </si>
  <si>
    <t xml:space="preserve">Гасанова </t>
  </si>
  <si>
    <t xml:space="preserve">Севиндж </t>
  </si>
  <si>
    <t>Арзуман кызы</t>
  </si>
  <si>
    <t xml:space="preserve">Санджиев </t>
  </si>
  <si>
    <t xml:space="preserve">Аюка </t>
  </si>
  <si>
    <t>Феликсович</t>
  </si>
  <si>
    <t xml:space="preserve">Горяшкиева </t>
  </si>
  <si>
    <t xml:space="preserve">Анастасия </t>
  </si>
  <si>
    <t>Николаевна</t>
  </si>
  <si>
    <t xml:space="preserve">Эльзята </t>
  </si>
  <si>
    <t xml:space="preserve">Заяновна </t>
  </si>
  <si>
    <t xml:space="preserve">Хулхачиев </t>
  </si>
  <si>
    <t xml:space="preserve">Адучи </t>
  </si>
  <si>
    <t>Артемович</t>
  </si>
  <si>
    <t xml:space="preserve">Волобуева </t>
  </si>
  <si>
    <t xml:space="preserve">Диана </t>
  </si>
  <si>
    <t>Денисовна</t>
  </si>
  <si>
    <t xml:space="preserve">Дорджиев </t>
  </si>
  <si>
    <t>Кирилл</t>
  </si>
  <si>
    <t xml:space="preserve"> Мингиянович</t>
  </si>
  <si>
    <t xml:space="preserve">Манджеев </t>
  </si>
  <si>
    <t xml:space="preserve">Владислав </t>
  </si>
  <si>
    <t>Николаевич</t>
  </si>
  <si>
    <t>Дмитрий</t>
  </si>
  <si>
    <t xml:space="preserve">Вячеславович </t>
  </si>
  <si>
    <t>Манджиев Юрий Анжаевич</t>
  </si>
  <si>
    <t xml:space="preserve"> Хамирова </t>
  </si>
  <si>
    <t xml:space="preserve">предмет   ОБЖ     </t>
  </si>
  <si>
    <t>Оргадыкова</t>
  </si>
  <si>
    <t>Дарина</t>
  </si>
  <si>
    <t>Хонгоровна</t>
  </si>
  <si>
    <t>жен</t>
  </si>
  <si>
    <t>Элиста</t>
  </si>
  <si>
    <t>Дорджиев Виктор Бадмаевич</t>
  </si>
  <si>
    <t>муж</t>
  </si>
  <si>
    <t>Сюкеев</t>
  </si>
  <si>
    <t>Долан</t>
  </si>
  <si>
    <t>Андреевич</t>
  </si>
  <si>
    <t>Дорджиев</t>
  </si>
  <si>
    <t>Ринчен</t>
  </si>
  <si>
    <t>Вадимович</t>
  </si>
  <si>
    <t xml:space="preserve">Матвеева </t>
  </si>
  <si>
    <t>Валерия</t>
  </si>
  <si>
    <t>Чингисовна</t>
  </si>
  <si>
    <t>Владимирович</t>
  </si>
  <si>
    <t>Ехаев</t>
  </si>
  <si>
    <t>Аюка</t>
  </si>
  <si>
    <t>Константинович</t>
  </si>
  <si>
    <t>Кантемирова</t>
  </si>
  <si>
    <t>Карина</t>
  </si>
  <si>
    <t>Аркадьевна</t>
  </si>
  <si>
    <t>Айдаралиев Эдуард Тулегенович</t>
  </si>
  <si>
    <t xml:space="preserve">Слизская </t>
  </si>
  <si>
    <t>Дарья</t>
  </si>
  <si>
    <t>Романовна</t>
  </si>
  <si>
    <t>Слизский</t>
  </si>
  <si>
    <t>Стефан</t>
  </si>
  <si>
    <t>Романович</t>
  </si>
  <si>
    <t>Бухаев</t>
  </si>
  <si>
    <t>Алдар</t>
  </si>
  <si>
    <t>Саналович</t>
  </si>
  <si>
    <t>МБОУ «Элистинская многопрофильная гимназия личностно ориентированного обучения и воспитания»</t>
  </si>
  <si>
    <t>Даганов Лиджи Юрьевич</t>
  </si>
  <si>
    <t xml:space="preserve"> муж</t>
  </si>
  <si>
    <t xml:space="preserve">Очирова </t>
  </si>
  <si>
    <t xml:space="preserve">Эрвена </t>
  </si>
  <si>
    <t>Александровна</t>
  </si>
  <si>
    <t>Сарылов Чингис Арслангович</t>
  </si>
  <si>
    <t>Бадма-Гаряев</t>
  </si>
  <si>
    <t>Денис</t>
  </si>
  <si>
    <t xml:space="preserve">Харакчанов </t>
  </si>
  <si>
    <t xml:space="preserve">Данзан </t>
  </si>
  <si>
    <t>Евгеньевич</t>
  </si>
  <si>
    <t>МБОУ "Средняя общеобразовательная школа № 15"</t>
  </si>
  <si>
    <t>Эльдерова Мария Загировна</t>
  </si>
  <si>
    <t xml:space="preserve">Евсеенко </t>
  </si>
  <si>
    <t xml:space="preserve">Артем </t>
  </si>
  <si>
    <t>Юрьевич</t>
  </si>
  <si>
    <t>МБОУ"Средняя общеобразовательная школа №15"</t>
  </si>
  <si>
    <t xml:space="preserve">Харченко </t>
  </si>
  <si>
    <t xml:space="preserve">Арина </t>
  </si>
  <si>
    <t>Витальевна</t>
  </si>
  <si>
    <t xml:space="preserve">МБОУ "Средняя общеобразовательная школа № 15" </t>
  </si>
  <si>
    <t>Адьянова</t>
  </si>
  <si>
    <t xml:space="preserve">Дарья </t>
  </si>
  <si>
    <t>Баатровна</t>
  </si>
  <si>
    <t>жен.</t>
  </si>
  <si>
    <t>Бадмаев Арин Дмитриевич</t>
  </si>
  <si>
    <t>Орусова</t>
  </si>
  <si>
    <t>Бадмаева</t>
  </si>
  <si>
    <t>Яна</t>
  </si>
  <si>
    <t>Маратовна</t>
  </si>
  <si>
    <t>Мергеновна</t>
  </si>
  <si>
    <t>МБОУ "Элистинский лицей"</t>
  </si>
  <si>
    <t xml:space="preserve">Аджиев </t>
  </si>
  <si>
    <t>Адьяев Наран Петрович</t>
  </si>
  <si>
    <t>Коряева</t>
  </si>
  <si>
    <t>Амуланга</t>
  </si>
  <si>
    <t>МБОУ "Элистинский технический лицей"</t>
  </si>
  <si>
    <t>Эрендженов Санчир Дорджиевич</t>
  </si>
  <si>
    <t>Церенов</t>
  </si>
  <si>
    <t>Дамир</t>
  </si>
  <si>
    <t>Арсланович</t>
  </si>
  <si>
    <t>Очирова</t>
  </si>
  <si>
    <t>Мария</t>
  </si>
  <si>
    <t>Мендеев</t>
  </si>
  <si>
    <t>Алексей</t>
  </si>
  <si>
    <t>Джавганович</t>
  </si>
  <si>
    <t>Маглинов</t>
  </si>
  <si>
    <t>Вячеславович</t>
  </si>
  <si>
    <t>Богзыков</t>
  </si>
  <si>
    <t>Айс</t>
  </si>
  <si>
    <t>Очиров</t>
  </si>
  <si>
    <t>Басанг</t>
  </si>
  <si>
    <t>Палтынов</t>
  </si>
  <si>
    <t>Аскарович</t>
  </si>
  <si>
    <t>Мухараев Сергей Лиджиевич</t>
  </si>
  <si>
    <t>муж.</t>
  </si>
  <si>
    <t>Балдаев Баатр Самбаевич</t>
  </si>
  <si>
    <t>Кириенко</t>
  </si>
  <si>
    <t>Диана</t>
  </si>
  <si>
    <t>Сангаджи-Горяева</t>
  </si>
  <si>
    <t>Энкира</t>
  </si>
  <si>
    <t>Сумьяновна</t>
  </si>
  <si>
    <t>Сангаджиев</t>
  </si>
  <si>
    <t>Вячеслав</t>
  </si>
  <si>
    <t>МБОУ "Средняя общеобразовательная школа №20"</t>
  </si>
  <si>
    <t>МБОУ "КЭГ  имени Зая-Пандиты</t>
  </si>
  <si>
    <t>МБОУ "Средняя общеобразовательная школа № 21"</t>
  </si>
  <si>
    <t>МБОУ "Средняя общеобразовательная школа № 4"</t>
  </si>
  <si>
    <t>МБОУ "Средняя общеобразовательная школа № 10" им. Бембетова В.А.</t>
  </si>
  <si>
    <t>МБОУ "Средняя общеобразовательная школа  № 17" имени Кугультинова Д.Н.</t>
  </si>
  <si>
    <t xml:space="preserve">Хожахметов </t>
  </si>
  <si>
    <t xml:space="preserve">Арман </t>
  </si>
  <si>
    <t xml:space="preserve">Сангаджиева </t>
  </si>
  <si>
    <t xml:space="preserve">Виктория </t>
  </si>
  <si>
    <t xml:space="preserve">Булдаева </t>
  </si>
  <si>
    <t xml:space="preserve">Александра </t>
  </si>
  <si>
    <t xml:space="preserve">Олеговна </t>
  </si>
  <si>
    <t>МБОУ "Средняя общеобразовательная школа №10" им. Бембетова В.А.</t>
  </si>
  <si>
    <t>МБОУ "Средняя общеобразовательная школа  № 17"    им. Кугультинова Д.Н.</t>
  </si>
  <si>
    <t>МБОУ "Средняя общеобразовательная школа № 23 имени Эрдниева П.М."</t>
  </si>
  <si>
    <t>МБОУ " КЭГ  им. Зая-Пандиты"</t>
  </si>
  <si>
    <t>МБОУ "Средняя общеобразовательная школа № 20"</t>
  </si>
  <si>
    <t xml:space="preserve">Дорджиева </t>
  </si>
  <si>
    <t xml:space="preserve">Айлана </t>
  </si>
  <si>
    <t>Вадимовна</t>
  </si>
  <si>
    <t>Махмутов</t>
  </si>
  <si>
    <t xml:space="preserve"> Байкс </t>
  </si>
  <si>
    <t>Рахманович</t>
  </si>
  <si>
    <t>Статус участника</t>
  </si>
  <si>
    <t>Результат</t>
  </si>
  <si>
    <t>02.12.2022 г.</t>
  </si>
  <si>
    <t>Победитель</t>
  </si>
  <si>
    <t>Призер</t>
  </si>
  <si>
    <t>Председатель</t>
  </si>
  <si>
    <t>Члены жюри:</t>
  </si>
  <si>
    <t>Муева А.В.</t>
  </si>
  <si>
    <t>Бараев Э.А.</t>
  </si>
  <si>
    <t>Мутырова А.С.</t>
  </si>
  <si>
    <t>Бурлыкова Э.Б.</t>
  </si>
  <si>
    <t>Ботиева Л.А.</t>
  </si>
  <si>
    <t>Баиров Б.Б.</t>
  </si>
  <si>
    <t>Василенко Д.Н.</t>
  </si>
  <si>
    <t>Донченко А.Т.</t>
  </si>
  <si>
    <t>Дорджиев М.В.</t>
  </si>
  <si>
    <t>Максимальный балл - 100 баллов (вычисляется по формуле)</t>
  </si>
  <si>
    <t>теория макс -150 б.</t>
  </si>
  <si>
    <t>практика макс. 150 б.</t>
  </si>
  <si>
    <t>участник</t>
  </si>
  <si>
    <t>практика макс. - 150 б.</t>
  </si>
  <si>
    <t>Максимальный балл - 100 баллов (вычисляется по формуле)                                                                                                          02.12.2022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</si>
</sst>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9"/>
      <name val="Calibri"/>
      <family val="2"/>
      <charset val="204"/>
      <scheme val="minor"/>
    </font>
    <font>
      <b/>
      <sz val="12"/>
      <color theme="9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top" wrapText="1"/>
    </xf>
    <xf numFmtId="0" fontId="12" fillId="0" borderId="1" xfId="2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5" fillId="0" borderId="0" xfId="0" applyFont="1"/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14" fontId="12" fillId="3" borderId="1" xfId="0" applyNumberFormat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4" fillId="3" borderId="1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"/>
  <sheetViews>
    <sheetView zoomScale="80" zoomScaleNormal="80" workbookViewId="0">
      <selection activeCell="L11" sqref="L11"/>
    </sheetView>
  </sheetViews>
  <sheetFormatPr defaultRowHeight="19.899999999999999" customHeight="1" x14ac:dyDescent="0.25"/>
  <cols>
    <col min="1" max="1" width="4.7109375" customWidth="1"/>
    <col min="2" max="2" width="21.5703125" customWidth="1"/>
    <col min="3" max="3" width="19.140625" customWidth="1"/>
    <col min="4" max="4" width="20" customWidth="1"/>
    <col min="5" max="5" width="9.28515625" customWidth="1"/>
    <col min="6" max="6" width="16.28515625" customWidth="1"/>
    <col min="7" max="7" width="42.28515625" customWidth="1"/>
    <col min="8" max="8" width="8.85546875" customWidth="1"/>
    <col min="9" max="9" width="14.5703125" customWidth="1"/>
    <col min="10" max="10" width="14.28515625" customWidth="1"/>
    <col min="11" max="11" width="15.28515625" customWidth="1"/>
    <col min="12" max="12" width="12.7109375" customWidth="1"/>
    <col min="13" max="13" width="10.5703125" customWidth="1"/>
    <col min="14" max="14" width="30" customWidth="1"/>
  </cols>
  <sheetData>
    <row r="1" spans="1:21" ht="19.899999999999999" customHeight="1" x14ac:dyDescent="0.25"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24"/>
    </row>
    <row r="2" spans="1:21" ht="19.899999999999999" customHeight="1" x14ac:dyDescent="0.25">
      <c r="D2" s="1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25"/>
    </row>
    <row r="3" spans="1:21" ht="19.899999999999999" customHeight="1" x14ac:dyDescent="0.25">
      <c r="D3" s="72" t="s">
        <v>11</v>
      </c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21" ht="19.899999999999999" customHeight="1" x14ac:dyDescent="0.25">
      <c r="D4" s="72" t="s">
        <v>186</v>
      </c>
      <c r="E4" s="72"/>
      <c r="F4" s="72"/>
      <c r="G4" s="72"/>
      <c r="H4" s="72"/>
      <c r="I4" s="72"/>
      <c r="J4" s="72"/>
      <c r="K4" s="72"/>
      <c r="L4" s="72"/>
      <c r="M4" s="72"/>
      <c r="N4" s="26"/>
    </row>
    <row r="5" spans="1:21" ht="48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27" t="s">
        <v>165</v>
      </c>
      <c r="K5" s="46" t="s">
        <v>182</v>
      </c>
      <c r="L5" s="46" t="s">
        <v>183</v>
      </c>
      <c r="M5" s="10" t="s">
        <v>166</v>
      </c>
      <c r="N5" s="8" t="s">
        <v>10</v>
      </c>
      <c r="O5" s="2"/>
      <c r="P5" s="2"/>
      <c r="Q5" s="2"/>
      <c r="R5" s="2"/>
      <c r="S5" s="2"/>
      <c r="T5" s="2"/>
      <c r="U5" s="2"/>
    </row>
    <row r="6" spans="1:21" s="61" customFormat="1" ht="61.15" customHeight="1" x14ac:dyDescent="0.25">
      <c r="A6" s="60">
        <v>1</v>
      </c>
      <c r="B6" s="17" t="s">
        <v>162</v>
      </c>
      <c r="C6" s="16" t="s">
        <v>163</v>
      </c>
      <c r="D6" s="60" t="s">
        <v>164</v>
      </c>
      <c r="E6" s="60" t="s">
        <v>49</v>
      </c>
      <c r="F6" s="65">
        <v>39452</v>
      </c>
      <c r="G6" s="17" t="s">
        <v>156</v>
      </c>
      <c r="H6" s="60">
        <v>8</v>
      </c>
      <c r="I6" s="60" t="s">
        <v>47</v>
      </c>
      <c r="J6" s="60" t="s">
        <v>168</v>
      </c>
      <c r="K6" s="17">
        <v>56</v>
      </c>
      <c r="L6" s="17">
        <v>122</v>
      </c>
      <c r="M6" s="66">
        <f>100/(150+150)*($K6+$L6)</f>
        <v>59.333333333333329</v>
      </c>
      <c r="N6" s="17" t="s">
        <v>131</v>
      </c>
      <c r="U6" s="62"/>
    </row>
    <row r="7" spans="1:21" s="61" customFormat="1" ht="37.9" customHeight="1" x14ac:dyDescent="0.25">
      <c r="A7" s="60">
        <v>2</v>
      </c>
      <c r="B7" s="63" t="s">
        <v>63</v>
      </c>
      <c r="C7" s="63" t="s">
        <v>64</v>
      </c>
      <c r="D7" s="63" t="s">
        <v>65</v>
      </c>
      <c r="E7" s="60" t="s">
        <v>46</v>
      </c>
      <c r="F7" s="67">
        <v>39631</v>
      </c>
      <c r="G7" s="17" t="s">
        <v>143</v>
      </c>
      <c r="H7" s="60">
        <v>8</v>
      </c>
      <c r="I7" s="60" t="s">
        <v>47</v>
      </c>
      <c r="J7" s="68"/>
      <c r="K7" s="63">
        <v>42</v>
      </c>
      <c r="L7" s="63">
        <v>82</v>
      </c>
      <c r="M7" s="66">
        <f>100/(150+150)*($K7+$L7)</f>
        <v>41.333333333333329</v>
      </c>
      <c r="N7" s="63" t="s">
        <v>66</v>
      </c>
      <c r="U7" s="62"/>
    </row>
    <row r="8" spans="1:21" s="61" customFormat="1" ht="41.45" customHeight="1" x14ac:dyDescent="0.25">
      <c r="A8" s="60">
        <v>3</v>
      </c>
      <c r="B8" s="60" t="s">
        <v>43</v>
      </c>
      <c r="C8" s="60" t="s">
        <v>44</v>
      </c>
      <c r="D8" s="63" t="s">
        <v>45</v>
      </c>
      <c r="E8" s="60" t="s">
        <v>46</v>
      </c>
      <c r="F8" s="69">
        <v>39843</v>
      </c>
      <c r="G8" s="17" t="s">
        <v>144</v>
      </c>
      <c r="H8" s="60">
        <v>8</v>
      </c>
      <c r="I8" s="60" t="s">
        <v>47</v>
      </c>
      <c r="J8" s="68"/>
      <c r="K8" s="63">
        <v>42</v>
      </c>
      <c r="L8" s="63">
        <v>76</v>
      </c>
      <c r="M8" s="66">
        <f>100/(150+150)*($K8+$L8)</f>
        <v>39.333333333333329</v>
      </c>
      <c r="N8" s="63" t="s">
        <v>48</v>
      </c>
      <c r="U8" s="62"/>
    </row>
    <row r="9" spans="1:21" s="61" customFormat="1" ht="66" customHeight="1" x14ac:dyDescent="0.25">
      <c r="A9" s="60">
        <v>4</v>
      </c>
      <c r="B9" s="17" t="s">
        <v>159</v>
      </c>
      <c r="C9" s="16" t="s">
        <v>160</v>
      </c>
      <c r="D9" s="60" t="s">
        <v>161</v>
      </c>
      <c r="E9" s="60" t="s">
        <v>46</v>
      </c>
      <c r="F9" s="65">
        <v>39664</v>
      </c>
      <c r="G9" s="17" t="s">
        <v>156</v>
      </c>
      <c r="H9" s="60">
        <v>8</v>
      </c>
      <c r="I9" s="60" t="s">
        <v>47</v>
      </c>
      <c r="J9" s="68"/>
      <c r="K9" s="17">
        <v>39</v>
      </c>
      <c r="L9" s="17">
        <v>78</v>
      </c>
      <c r="M9" s="66">
        <f>100/(150+150)*($K9+$L9)</f>
        <v>39</v>
      </c>
      <c r="N9" s="17" t="s">
        <v>131</v>
      </c>
      <c r="U9" s="62"/>
    </row>
    <row r="10" spans="1:21" s="61" customFormat="1" ht="19.899999999999999" customHeight="1" x14ac:dyDescent="0.25">
      <c r="I10" s="64"/>
    </row>
    <row r="11" spans="1:21" ht="24.95" customHeight="1" x14ac:dyDescent="0.25">
      <c r="B11" s="2"/>
      <c r="C11" s="57" t="s">
        <v>170</v>
      </c>
      <c r="D11" s="57" t="s">
        <v>172</v>
      </c>
      <c r="E11" s="2"/>
    </row>
    <row r="12" spans="1:21" ht="13.15" customHeight="1" x14ac:dyDescent="0.25">
      <c r="B12" s="2"/>
      <c r="C12" s="58"/>
      <c r="D12" s="58"/>
      <c r="E12" s="2"/>
    </row>
    <row r="13" spans="1:21" ht="14.45" customHeight="1" x14ac:dyDescent="0.25">
      <c r="B13" s="2"/>
      <c r="C13" s="58" t="s">
        <v>171</v>
      </c>
      <c r="D13" s="58" t="s">
        <v>173</v>
      </c>
      <c r="E13" s="2"/>
    </row>
    <row r="14" spans="1:21" ht="13.15" customHeight="1" x14ac:dyDescent="0.25">
      <c r="B14" s="2"/>
      <c r="C14" s="58"/>
      <c r="D14" s="2" t="s">
        <v>177</v>
      </c>
      <c r="E14" s="2"/>
    </row>
    <row r="15" spans="1:21" ht="17.45" customHeight="1" x14ac:dyDescent="0.25">
      <c r="B15" s="2"/>
      <c r="C15" s="2"/>
      <c r="D15" s="2" t="s">
        <v>176</v>
      </c>
      <c r="E15" s="2"/>
    </row>
    <row r="16" spans="1:21" ht="15.75" x14ac:dyDescent="0.25">
      <c r="B16" s="2"/>
      <c r="C16" s="2"/>
      <c r="D16" s="2" t="s">
        <v>175</v>
      </c>
      <c r="E16" s="2"/>
    </row>
    <row r="17" spans="2:5" ht="15.75" x14ac:dyDescent="0.25">
      <c r="B17" s="2"/>
      <c r="C17" s="2"/>
      <c r="D17" s="2" t="s">
        <v>178</v>
      </c>
      <c r="E17" s="2"/>
    </row>
    <row r="18" spans="2:5" ht="15.75" x14ac:dyDescent="0.25">
      <c r="B18" s="2"/>
      <c r="C18" s="2"/>
      <c r="D18" s="2" t="s">
        <v>179</v>
      </c>
      <c r="E18" s="2"/>
    </row>
    <row r="19" spans="2:5" ht="15.75" x14ac:dyDescent="0.25">
      <c r="B19" s="2"/>
      <c r="C19" s="2"/>
      <c r="D19" s="2" t="s">
        <v>180</v>
      </c>
      <c r="E19" s="2"/>
    </row>
    <row r="20" spans="2:5" ht="18.75" x14ac:dyDescent="0.3">
      <c r="B20" s="55"/>
      <c r="C20" s="55"/>
      <c r="D20" s="58" t="s">
        <v>174</v>
      </c>
      <c r="E20" s="55"/>
    </row>
    <row r="21" spans="2:5" s="11" customFormat="1" ht="19.899999999999999" customHeight="1" x14ac:dyDescent="0.25"/>
    <row r="22" spans="2:5" s="11" customFormat="1" ht="19.899999999999999" customHeight="1" x14ac:dyDescent="0.25"/>
    <row r="23" spans="2:5" s="11" customFormat="1" ht="19.899999999999999" customHeight="1" x14ac:dyDescent="0.25"/>
    <row r="24" spans="2:5" s="11" customFormat="1" ht="19.899999999999999" customHeight="1" x14ac:dyDescent="0.25"/>
    <row r="25" spans="2:5" s="11" customFormat="1" ht="19.899999999999999" customHeight="1" x14ac:dyDescent="0.25"/>
    <row r="26" spans="2:5" s="11" customFormat="1" ht="19.899999999999999" customHeight="1" x14ac:dyDescent="0.25"/>
    <row r="27" spans="2:5" s="11" customFormat="1" ht="19.899999999999999" customHeight="1" x14ac:dyDescent="0.25"/>
    <row r="28" spans="2:5" s="11" customFormat="1" ht="19.899999999999999" customHeight="1" x14ac:dyDescent="0.25"/>
    <row r="29" spans="2:5" s="11" customFormat="1" ht="19.899999999999999" customHeight="1" x14ac:dyDescent="0.25"/>
    <row r="30" spans="2:5" s="11" customFormat="1" ht="19.899999999999999" customHeight="1" x14ac:dyDescent="0.25"/>
    <row r="31" spans="2:5" s="11" customFormat="1" ht="19.899999999999999" customHeight="1" x14ac:dyDescent="0.25"/>
    <row r="32" spans="2:5" s="11" customFormat="1" ht="19.899999999999999" customHeight="1" x14ac:dyDescent="0.25"/>
    <row r="33" s="11" customFormat="1" ht="19.899999999999999" customHeight="1" x14ac:dyDescent="0.25"/>
    <row r="34" s="11" customFormat="1" ht="19.899999999999999" customHeight="1" x14ac:dyDescent="0.25"/>
    <row r="35" s="11" customFormat="1" ht="19.899999999999999" customHeight="1" x14ac:dyDescent="0.25"/>
    <row r="36" s="11" customFormat="1" ht="19.899999999999999" customHeight="1" x14ac:dyDescent="0.25"/>
    <row r="37" s="11" customFormat="1" ht="19.899999999999999" customHeight="1" x14ac:dyDescent="0.25"/>
    <row r="38" s="11" customFormat="1" ht="19.899999999999999" customHeight="1" x14ac:dyDescent="0.25"/>
    <row r="39" s="11" customFormat="1" ht="19.899999999999999" customHeight="1" x14ac:dyDescent="0.25"/>
    <row r="40" s="11" customFormat="1" ht="19.899999999999999" customHeight="1" x14ac:dyDescent="0.25"/>
    <row r="41" s="11" customFormat="1" ht="19.899999999999999" customHeight="1" x14ac:dyDescent="0.25"/>
    <row r="42" s="11" customFormat="1" ht="19.899999999999999" customHeight="1" x14ac:dyDescent="0.25"/>
    <row r="43" s="11" customFormat="1" ht="19.899999999999999" customHeight="1" x14ac:dyDescent="0.25"/>
    <row r="44" s="11" customFormat="1" ht="19.899999999999999" customHeight="1" x14ac:dyDescent="0.25"/>
    <row r="45" s="11" customFormat="1" ht="19.899999999999999" customHeight="1" x14ac:dyDescent="0.25"/>
    <row r="46" s="11" customFormat="1" ht="19.899999999999999" customHeight="1" x14ac:dyDescent="0.25"/>
    <row r="47" s="11" customFormat="1" ht="19.899999999999999" customHeight="1" x14ac:dyDescent="0.25"/>
    <row r="48" s="11" customFormat="1" ht="19.899999999999999" customHeight="1" x14ac:dyDescent="0.25"/>
    <row r="49" s="11" customFormat="1" ht="19.899999999999999" customHeight="1" x14ac:dyDescent="0.25"/>
    <row r="50" s="11" customFormat="1" ht="19.899999999999999" customHeight="1" x14ac:dyDescent="0.25"/>
    <row r="51" s="11" customFormat="1" ht="19.899999999999999" customHeight="1" x14ac:dyDescent="0.25"/>
    <row r="52" s="11" customFormat="1" ht="19.899999999999999" customHeight="1" x14ac:dyDescent="0.25"/>
    <row r="53" s="11" customFormat="1" ht="19.899999999999999" customHeight="1" x14ac:dyDescent="0.25"/>
    <row r="54" s="11" customFormat="1" ht="19.899999999999999" customHeight="1" x14ac:dyDescent="0.25"/>
    <row r="55" s="11" customFormat="1" ht="19.899999999999999" customHeight="1" x14ac:dyDescent="0.25"/>
    <row r="56" s="11" customFormat="1" ht="19.899999999999999" customHeight="1" x14ac:dyDescent="0.25"/>
    <row r="57" s="11" customFormat="1" ht="19.899999999999999" customHeight="1" x14ac:dyDescent="0.25"/>
    <row r="58" s="11" customFormat="1" ht="19.899999999999999" customHeight="1" x14ac:dyDescent="0.25"/>
    <row r="59" s="11" customFormat="1" ht="19.899999999999999" customHeight="1" x14ac:dyDescent="0.25"/>
    <row r="60" s="11" customFormat="1" ht="19.899999999999999" customHeight="1" x14ac:dyDescent="0.25"/>
    <row r="61" s="11" customFormat="1" ht="19.899999999999999" customHeight="1" x14ac:dyDescent="0.25"/>
    <row r="62" s="11" customFormat="1" ht="19.899999999999999" customHeight="1" x14ac:dyDescent="0.25"/>
    <row r="63" s="11" customFormat="1" ht="19.899999999999999" customHeight="1" x14ac:dyDescent="0.25"/>
    <row r="64" s="11" customFormat="1" ht="19.899999999999999" customHeight="1" x14ac:dyDescent="0.25"/>
    <row r="65" s="11" customFormat="1" ht="19.899999999999999" customHeight="1" x14ac:dyDescent="0.25"/>
    <row r="92" spans="7:7" ht="19.899999999999999" customHeight="1" x14ac:dyDescent="0.25">
      <c r="G92" s="3"/>
    </row>
    <row r="96" spans="7:7" ht="19.899999999999999" customHeight="1" x14ac:dyDescent="0.25">
      <c r="G96" s="4"/>
    </row>
  </sheetData>
  <sortState ref="A6:O17">
    <sortCondition descending="1" ref="M6:M17"/>
  </sortState>
  <mergeCells count="4">
    <mergeCell ref="D1:M1"/>
    <mergeCell ref="E2:M2"/>
    <mergeCell ref="D3:M3"/>
    <mergeCell ref="D4:M4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7" zoomScaleNormal="87" workbookViewId="0">
      <selection activeCell="G21" sqref="G21"/>
    </sheetView>
  </sheetViews>
  <sheetFormatPr defaultRowHeight="19.899999999999999" customHeight="1" x14ac:dyDescent="0.25"/>
  <cols>
    <col min="1" max="1" width="9" bestFit="1" customWidth="1"/>
    <col min="2" max="2" width="17.7109375" customWidth="1"/>
    <col min="3" max="3" width="15.7109375" customWidth="1"/>
    <col min="4" max="4" width="21.140625" customWidth="1"/>
    <col min="5" max="5" width="8.85546875" customWidth="1"/>
    <col min="6" max="6" width="12.140625" customWidth="1"/>
    <col min="7" max="7" width="35.28515625" customWidth="1"/>
    <col min="8" max="9" width="8.85546875" customWidth="1"/>
    <col min="10" max="10" width="10.5703125" customWidth="1"/>
    <col min="11" max="11" width="11" customWidth="1"/>
    <col min="12" max="13" width="11.7109375" customWidth="1"/>
    <col min="14" max="14" width="29.85546875" customWidth="1"/>
  </cols>
  <sheetData>
    <row r="1" spans="1:14" ht="19.899999999999999" customHeight="1" x14ac:dyDescent="0.25"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24"/>
    </row>
    <row r="2" spans="1:14" ht="19.899999999999999" customHeight="1" x14ac:dyDescent="0.25">
      <c r="D2" s="5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25"/>
    </row>
    <row r="3" spans="1:14" ht="19.899999999999999" customHeight="1" x14ac:dyDescent="0.25">
      <c r="D3" s="72" t="s">
        <v>11</v>
      </c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4" ht="19.899999999999999" customHeight="1" x14ac:dyDescent="0.25">
      <c r="D4" s="73" t="s">
        <v>181</v>
      </c>
      <c r="E4" s="73"/>
      <c r="F4" s="73"/>
      <c r="G4" s="73"/>
      <c r="H4" s="73"/>
      <c r="I4" s="73"/>
      <c r="J4" s="73"/>
      <c r="K4" s="73"/>
      <c r="L4" s="73"/>
      <c r="M4" s="73"/>
      <c r="N4" s="26" t="s">
        <v>167</v>
      </c>
    </row>
    <row r="5" spans="1:14" s="11" customFormat="1" ht="37.9" customHeight="1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165</v>
      </c>
      <c r="K5" s="10" t="s">
        <v>182</v>
      </c>
      <c r="L5" s="10" t="s">
        <v>183</v>
      </c>
      <c r="M5" s="10" t="s">
        <v>166</v>
      </c>
      <c r="N5" s="10" t="s">
        <v>10</v>
      </c>
    </row>
    <row r="6" spans="1:14" ht="30" customHeight="1" x14ac:dyDescent="0.25">
      <c r="A6" s="16">
        <v>1</v>
      </c>
      <c r="B6" s="17" t="s">
        <v>134</v>
      </c>
      <c r="C6" s="17" t="s">
        <v>135</v>
      </c>
      <c r="D6" s="17" t="s">
        <v>81</v>
      </c>
      <c r="E6" s="13" t="s">
        <v>101</v>
      </c>
      <c r="F6" s="6">
        <v>39314</v>
      </c>
      <c r="G6" s="7" t="s">
        <v>158</v>
      </c>
      <c r="H6" s="12">
        <v>9</v>
      </c>
      <c r="I6" s="12" t="s">
        <v>47</v>
      </c>
      <c r="J6" s="9" t="s">
        <v>184</v>
      </c>
      <c r="K6" s="13">
        <v>46</v>
      </c>
      <c r="L6" s="13">
        <v>95</v>
      </c>
      <c r="M6" s="28">
        <f t="shared" ref="M6:M15" si="0">100/(150+150)*($K6+$L6)</f>
        <v>47</v>
      </c>
      <c r="N6" s="13" t="s">
        <v>133</v>
      </c>
    </row>
    <row r="7" spans="1:14" s="11" customFormat="1" ht="25.15" customHeight="1" x14ac:dyDescent="0.25">
      <c r="A7" s="16">
        <v>2</v>
      </c>
      <c r="B7" s="17" t="s">
        <v>67</v>
      </c>
      <c r="C7" s="17" t="s">
        <v>68</v>
      </c>
      <c r="D7" s="17" t="s">
        <v>69</v>
      </c>
      <c r="E7" s="13" t="s">
        <v>46</v>
      </c>
      <c r="F7" s="6">
        <v>39100</v>
      </c>
      <c r="G7" s="7" t="s">
        <v>143</v>
      </c>
      <c r="H7" s="12">
        <v>9</v>
      </c>
      <c r="I7" s="12" t="s">
        <v>47</v>
      </c>
      <c r="J7" s="9" t="s">
        <v>184</v>
      </c>
      <c r="K7" s="13">
        <v>19</v>
      </c>
      <c r="L7" s="13">
        <v>108</v>
      </c>
      <c r="M7" s="28">
        <f t="shared" si="0"/>
        <v>42.333333333333329</v>
      </c>
      <c r="N7" s="13" t="s">
        <v>66</v>
      </c>
    </row>
    <row r="8" spans="1:14" s="11" customFormat="1" ht="25.9" customHeight="1" x14ac:dyDescent="0.25">
      <c r="A8" s="16">
        <v>3</v>
      </c>
      <c r="B8" s="17" t="s">
        <v>12</v>
      </c>
      <c r="C8" s="17" t="s">
        <v>13</v>
      </c>
      <c r="D8" s="17" t="s">
        <v>14</v>
      </c>
      <c r="E8" s="13" t="s">
        <v>46</v>
      </c>
      <c r="F8" s="6">
        <v>39413</v>
      </c>
      <c r="G8" s="7" t="s">
        <v>154</v>
      </c>
      <c r="H8" s="12">
        <v>9</v>
      </c>
      <c r="I8" s="12" t="s">
        <v>47</v>
      </c>
      <c r="J8" s="9" t="s">
        <v>184</v>
      </c>
      <c r="K8" s="13">
        <v>43</v>
      </c>
      <c r="L8" s="13">
        <v>81</v>
      </c>
      <c r="M8" s="28">
        <f t="shared" si="0"/>
        <v>41.333333333333329</v>
      </c>
      <c r="N8" s="13" t="s">
        <v>40</v>
      </c>
    </row>
    <row r="9" spans="1:14" s="11" customFormat="1" ht="28.9" customHeight="1" x14ac:dyDescent="0.25">
      <c r="A9" s="16">
        <v>4</v>
      </c>
      <c r="B9" s="17" t="s">
        <v>18</v>
      </c>
      <c r="C9" s="17" t="s">
        <v>19</v>
      </c>
      <c r="D9" s="17" t="s">
        <v>20</v>
      </c>
      <c r="E9" s="13" t="s">
        <v>49</v>
      </c>
      <c r="F9" s="6">
        <v>39097</v>
      </c>
      <c r="G9" s="7" t="s">
        <v>154</v>
      </c>
      <c r="H9" s="12">
        <v>9</v>
      </c>
      <c r="I9" s="12" t="s">
        <v>47</v>
      </c>
      <c r="J9" s="9" t="s">
        <v>184</v>
      </c>
      <c r="K9" s="13">
        <v>37</v>
      </c>
      <c r="L9" s="13">
        <v>77</v>
      </c>
      <c r="M9" s="28">
        <f t="shared" si="0"/>
        <v>38</v>
      </c>
      <c r="N9" s="13" t="s">
        <v>40</v>
      </c>
    </row>
    <row r="10" spans="1:14" s="11" customFormat="1" ht="19.899999999999999" customHeight="1" x14ac:dyDescent="0.25">
      <c r="A10" s="16">
        <v>5</v>
      </c>
      <c r="B10" s="17" t="s">
        <v>115</v>
      </c>
      <c r="C10" s="17" t="s">
        <v>116</v>
      </c>
      <c r="D10" s="17" t="s">
        <v>117</v>
      </c>
      <c r="E10" s="13" t="s">
        <v>49</v>
      </c>
      <c r="F10" s="6">
        <v>39474</v>
      </c>
      <c r="G10" s="13" t="s">
        <v>113</v>
      </c>
      <c r="H10" s="12">
        <v>9</v>
      </c>
      <c r="I10" s="12" t="s">
        <v>47</v>
      </c>
      <c r="J10" s="9" t="s">
        <v>184</v>
      </c>
      <c r="K10" s="13">
        <v>27</v>
      </c>
      <c r="L10" s="13">
        <v>50</v>
      </c>
      <c r="M10" s="28">
        <f t="shared" si="0"/>
        <v>25.666666666666664</v>
      </c>
      <c r="N10" s="13" t="s">
        <v>114</v>
      </c>
    </row>
    <row r="11" spans="1:14" s="11" customFormat="1" ht="28.9" customHeight="1" x14ac:dyDescent="0.25">
      <c r="A11" s="16">
        <v>6</v>
      </c>
      <c r="B11" s="17" t="s">
        <v>85</v>
      </c>
      <c r="C11" s="17" t="s">
        <v>86</v>
      </c>
      <c r="D11" s="17" t="s">
        <v>87</v>
      </c>
      <c r="E11" s="13" t="s">
        <v>49</v>
      </c>
      <c r="F11" s="6">
        <v>39311</v>
      </c>
      <c r="G11" s="13" t="s">
        <v>88</v>
      </c>
      <c r="H11" s="12">
        <v>9</v>
      </c>
      <c r="I11" s="12" t="s">
        <v>47</v>
      </c>
      <c r="J11" s="9" t="s">
        <v>184</v>
      </c>
      <c r="K11" s="15">
        <v>38</v>
      </c>
      <c r="L11" s="15">
        <v>38</v>
      </c>
      <c r="M11" s="28">
        <f t="shared" si="0"/>
        <v>25.333333333333332</v>
      </c>
      <c r="N11" s="15" t="s">
        <v>89</v>
      </c>
    </row>
    <row r="12" spans="1:14" s="11" customFormat="1" ht="19.899999999999999" customHeight="1" x14ac:dyDescent="0.25">
      <c r="A12" s="16">
        <v>7</v>
      </c>
      <c r="B12" s="17" t="s">
        <v>111</v>
      </c>
      <c r="C12" s="17" t="s">
        <v>112</v>
      </c>
      <c r="D12" s="17" t="s">
        <v>107</v>
      </c>
      <c r="E12" s="13" t="s">
        <v>46</v>
      </c>
      <c r="F12" s="6">
        <v>39310</v>
      </c>
      <c r="G12" s="13" t="s">
        <v>113</v>
      </c>
      <c r="H12" s="12">
        <v>9</v>
      </c>
      <c r="I12" s="12" t="s">
        <v>47</v>
      </c>
      <c r="J12" s="9" t="s">
        <v>184</v>
      </c>
      <c r="K12" s="13">
        <v>26</v>
      </c>
      <c r="L12" s="13">
        <v>35</v>
      </c>
      <c r="M12" s="28">
        <f t="shared" si="0"/>
        <v>20.333333333333332</v>
      </c>
      <c r="N12" s="13" t="s">
        <v>114</v>
      </c>
    </row>
    <row r="13" spans="1:14" s="11" customFormat="1" ht="28.15" customHeight="1" x14ac:dyDescent="0.25">
      <c r="A13" s="16">
        <v>8</v>
      </c>
      <c r="B13" s="17" t="s">
        <v>15</v>
      </c>
      <c r="C13" s="17" t="s">
        <v>16</v>
      </c>
      <c r="D13" s="17" t="s">
        <v>17</v>
      </c>
      <c r="E13" s="13" t="s">
        <v>46</v>
      </c>
      <c r="F13" s="6">
        <v>39140</v>
      </c>
      <c r="G13" s="7" t="s">
        <v>154</v>
      </c>
      <c r="H13" s="12">
        <v>9</v>
      </c>
      <c r="I13" s="12" t="s">
        <v>47</v>
      </c>
      <c r="J13" s="9" t="s">
        <v>184</v>
      </c>
      <c r="K13" s="13">
        <v>13</v>
      </c>
      <c r="L13" s="13">
        <v>44</v>
      </c>
      <c r="M13" s="28">
        <f t="shared" si="0"/>
        <v>19</v>
      </c>
      <c r="N13" s="13" t="s">
        <v>40</v>
      </c>
    </row>
    <row r="14" spans="1:14" s="11" customFormat="1" ht="25.9" customHeight="1" x14ac:dyDescent="0.25">
      <c r="A14" s="16">
        <v>9</v>
      </c>
      <c r="B14" s="16" t="s">
        <v>50</v>
      </c>
      <c r="C14" s="16" t="s">
        <v>51</v>
      </c>
      <c r="D14" s="17" t="s">
        <v>52</v>
      </c>
      <c r="E14" s="12" t="s">
        <v>49</v>
      </c>
      <c r="F14" s="14">
        <v>39303</v>
      </c>
      <c r="G14" s="7" t="s">
        <v>144</v>
      </c>
      <c r="H14" s="12">
        <v>9</v>
      </c>
      <c r="I14" s="12" t="s">
        <v>47</v>
      </c>
      <c r="J14" s="9" t="s">
        <v>184</v>
      </c>
      <c r="K14" s="13">
        <v>30</v>
      </c>
      <c r="L14" s="13">
        <v>0</v>
      </c>
      <c r="M14" s="28">
        <f t="shared" si="0"/>
        <v>10</v>
      </c>
      <c r="N14" s="13" t="s">
        <v>48</v>
      </c>
    </row>
    <row r="15" spans="1:14" s="11" customFormat="1" ht="28.15" customHeight="1" x14ac:dyDescent="0.25">
      <c r="A15" s="16">
        <v>10</v>
      </c>
      <c r="B15" s="16" t="s">
        <v>53</v>
      </c>
      <c r="C15" s="16" t="s">
        <v>54</v>
      </c>
      <c r="D15" s="16" t="s">
        <v>55</v>
      </c>
      <c r="E15" s="12" t="s">
        <v>49</v>
      </c>
      <c r="F15" s="14">
        <v>39524</v>
      </c>
      <c r="G15" s="7" t="s">
        <v>144</v>
      </c>
      <c r="H15" s="12">
        <v>9</v>
      </c>
      <c r="I15" s="12" t="s">
        <v>47</v>
      </c>
      <c r="J15" s="9" t="s">
        <v>184</v>
      </c>
      <c r="K15" s="13">
        <v>28</v>
      </c>
      <c r="L15" s="13">
        <v>0</v>
      </c>
      <c r="M15" s="28">
        <f t="shared" si="0"/>
        <v>9.3333333333333321</v>
      </c>
      <c r="N15" s="13" t="s">
        <v>48</v>
      </c>
    </row>
    <row r="17" spans="2:13" ht="24.95" customHeight="1" x14ac:dyDescent="0.25">
      <c r="B17" s="2"/>
      <c r="C17" s="57" t="s">
        <v>170</v>
      </c>
      <c r="D17" s="57" t="s">
        <v>172</v>
      </c>
      <c r="E17" s="2"/>
    </row>
    <row r="18" spans="2:13" ht="13.15" customHeight="1" x14ac:dyDescent="0.25">
      <c r="B18" s="2"/>
      <c r="C18" s="58"/>
      <c r="D18" s="58"/>
      <c r="E18" s="2"/>
    </row>
    <row r="19" spans="2:13" ht="14.45" customHeight="1" x14ac:dyDescent="0.25">
      <c r="B19" s="2"/>
      <c r="C19" s="58" t="s">
        <v>171</v>
      </c>
      <c r="D19" s="58" t="s">
        <v>173</v>
      </c>
      <c r="E19" s="2"/>
    </row>
    <row r="20" spans="2:13" ht="13.15" customHeight="1" x14ac:dyDescent="0.25">
      <c r="B20" s="2"/>
      <c r="C20" s="58"/>
      <c r="D20" s="2" t="s">
        <v>177</v>
      </c>
      <c r="E20" s="2"/>
    </row>
    <row r="21" spans="2:13" ht="17.45" customHeight="1" x14ac:dyDescent="0.25">
      <c r="B21" s="2"/>
      <c r="C21" s="2"/>
      <c r="D21" s="2" t="s">
        <v>176</v>
      </c>
      <c r="E21" s="2"/>
    </row>
    <row r="22" spans="2:13" ht="15.75" x14ac:dyDescent="0.25">
      <c r="B22" s="2"/>
      <c r="C22" s="2"/>
      <c r="D22" s="2" t="s">
        <v>175</v>
      </c>
      <c r="E22" s="2"/>
    </row>
    <row r="23" spans="2:13" ht="15.75" x14ac:dyDescent="0.25">
      <c r="B23" s="2"/>
      <c r="C23" s="2"/>
      <c r="D23" s="2" t="s">
        <v>178</v>
      </c>
      <c r="E23" s="2"/>
    </row>
    <row r="24" spans="2:13" ht="15.75" x14ac:dyDescent="0.25">
      <c r="B24" s="2"/>
      <c r="C24" s="2"/>
      <c r="D24" s="2" t="s">
        <v>179</v>
      </c>
      <c r="E24" s="2"/>
    </row>
    <row r="25" spans="2:13" ht="15.75" x14ac:dyDescent="0.25">
      <c r="B25" s="2"/>
      <c r="C25" s="2"/>
      <c r="D25" s="2" t="s">
        <v>180</v>
      </c>
      <c r="E25" s="2"/>
    </row>
    <row r="26" spans="2:13" ht="18.75" x14ac:dyDescent="0.3">
      <c r="B26" s="55"/>
      <c r="C26" s="55"/>
      <c r="D26" s="58" t="s">
        <v>174</v>
      </c>
      <c r="E26" s="55"/>
    </row>
    <row r="27" spans="2:13" ht="15" x14ac:dyDescent="0.25">
      <c r="E27" s="24"/>
      <c r="F27" s="24"/>
      <c r="K27" s="24"/>
      <c r="L27" s="24"/>
      <c r="M27" s="24"/>
    </row>
  </sheetData>
  <sortState ref="A5:N22">
    <sortCondition descending="1" ref="M5:M22"/>
  </sortState>
  <mergeCells count="4">
    <mergeCell ref="D1:M1"/>
    <mergeCell ref="E2:M2"/>
    <mergeCell ref="D3:M3"/>
    <mergeCell ref="D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70" zoomScaleNormal="70" workbookViewId="0">
      <selection activeCell="R11" sqref="R11"/>
    </sheetView>
  </sheetViews>
  <sheetFormatPr defaultRowHeight="15" x14ac:dyDescent="0.25"/>
  <cols>
    <col min="1" max="1" width="5.85546875" customWidth="1"/>
    <col min="2" max="2" width="18.5703125" customWidth="1"/>
    <col min="3" max="3" width="16.28515625" customWidth="1"/>
    <col min="4" max="4" width="21.85546875" customWidth="1"/>
    <col min="5" max="5" width="9.7109375" style="24" customWidth="1"/>
    <col min="6" max="6" width="17" style="24" customWidth="1"/>
    <col min="7" max="7" width="50.5703125" customWidth="1"/>
    <col min="8" max="8" width="8.85546875" customWidth="1"/>
    <col min="9" max="9" width="20.42578125" customWidth="1"/>
    <col min="10" max="10" width="15.140625" customWidth="1"/>
    <col min="11" max="11" width="15.5703125" style="24" customWidth="1"/>
    <col min="12" max="12" width="13.5703125" style="24" customWidth="1"/>
    <col min="13" max="13" width="12.7109375" style="24" customWidth="1"/>
    <col min="14" max="14" width="40.5703125" customWidth="1"/>
  </cols>
  <sheetData>
    <row r="1" spans="1:14" x14ac:dyDescent="0.25">
      <c r="D1" s="74" t="s">
        <v>0</v>
      </c>
      <c r="E1" s="74"/>
      <c r="F1" s="74"/>
      <c r="G1" s="74"/>
      <c r="H1" s="74"/>
      <c r="I1" s="74"/>
      <c r="J1" s="74"/>
      <c r="K1" s="74"/>
      <c r="L1" s="74"/>
      <c r="M1" s="74"/>
      <c r="N1" s="24"/>
    </row>
    <row r="2" spans="1:14" ht="15.75" x14ac:dyDescent="0.25">
      <c r="D2" s="5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25"/>
    </row>
    <row r="3" spans="1:14" ht="15.75" x14ac:dyDescent="0.25">
      <c r="D3" s="72" t="s">
        <v>11</v>
      </c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4" ht="15.75" x14ac:dyDescent="0.25">
      <c r="D4" s="76" t="s">
        <v>181</v>
      </c>
      <c r="E4" s="76"/>
      <c r="F4" s="76"/>
      <c r="G4" s="77"/>
      <c r="H4" s="26"/>
      <c r="I4" s="26"/>
      <c r="J4" s="26"/>
      <c r="K4" s="26"/>
      <c r="L4" s="75" t="s">
        <v>167</v>
      </c>
      <c r="M4" s="75"/>
      <c r="N4" s="26"/>
    </row>
    <row r="5" spans="1:14" ht="42.6" customHeight="1" x14ac:dyDescent="0.25">
      <c r="A5" s="29" t="s">
        <v>1</v>
      </c>
      <c r="B5" s="29" t="s">
        <v>2</v>
      </c>
      <c r="C5" s="29" t="s">
        <v>3</v>
      </c>
      <c r="D5" s="29" t="s">
        <v>4</v>
      </c>
      <c r="E5" s="30" t="s">
        <v>5</v>
      </c>
      <c r="F5" s="30" t="s">
        <v>6</v>
      </c>
      <c r="G5" s="29" t="s">
        <v>7</v>
      </c>
      <c r="H5" s="29" t="s">
        <v>8</v>
      </c>
      <c r="I5" s="29" t="s">
        <v>9</v>
      </c>
      <c r="J5" s="59" t="s">
        <v>165</v>
      </c>
      <c r="K5" s="46" t="s">
        <v>182</v>
      </c>
      <c r="L5" s="46" t="s">
        <v>183</v>
      </c>
      <c r="M5" s="30" t="s">
        <v>166</v>
      </c>
      <c r="N5" s="29" t="s">
        <v>10</v>
      </c>
    </row>
    <row r="6" spans="1:14" ht="42" customHeight="1" x14ac:dyDescent="0.25">
      <c r="A6" s="30">
        <v>1</v>
      </c>
      <c r="B6" s="30" t="s">
        <v>103</v>
      </c>
      <c r="C6" s="30" t="s">
        <v>64</v>
      </c>
      <c r="D6" s="30" t="s">
        <v>96</v>
      </c>
      <c r="E6" s="30" t="s">
        <v>101</v>
      </c>
      <c r="F6" s="31">
        <v>38878</v>
      </c>
      <c r="G6" s="30" t="s">
        <v>155</v>
      </c>
      <c r="H6" s="30">
        <v>10</v>
      </c>
      <c r="I6" s="30" t="s">
        <v>47</v>
      </c>
      <c r="J6" s="45" t="s">
        <v>168</v>
      </c>
      <c r="K6" s="30">
        <v>133</v>
      </c>
      <c r="L6" s="30">
        <v>116</v>
      </c>
      <c r="M6" s="36">
        <f>100/(150+150)*($K6+$L6)</f>
        <v>83</v>
      </c>
      <c r="N6" s="30" t="s">
        <v>102</v>
      </c>
    </row>
    <row r="7" spans="1:14" ht="38.450000000000003" customHeight="1" x14ac:dyDescent="0.25">
      <c r="A7" s="30">
        <v>2</v>
      </c>
      <c r="B7" s="30" t="s">
        <v>149</v>
      </c>
      <c r="C7" s="30" t="s">
        <v>150</v>
      </c>
      <c r="D7" s="37" t="s">
        <v>23</v>
      </c>
      <c r="E7" s="37" t="s">
        <v>46</v>
      </c>
      <c r="F7" s="31">
        <v>39117</v>
      </c>
      <c r="G7" s="30" t="s">
        <v>156</v>
      </c>
      <c r="H7" s="30">
        <v>10</v>
      </c>
      <c r="I7" s="30" t="s">
        <v>47</v>
      </c>
      <c r="J7" s="45" t="s">
        <v>169</v>
      </c>
      <c r="K7" s="30">
        <v>105</v>
      </c>
      <c r="L7" s="30">
        <v>110</v>
      </c>
      <c r="M7" s="36">
        <f>100/(150+150)*($K7+$L7)</f>
        <v>71.666666666666657</v>
      </c>
      <c r="N7" s="30" t="s">
        <v>131</v>
      </c>
    </row>
    <row r="8" spans="1:14" ht="33" customHeight="1" x14ac:dyDescent="0.25">
      <c r="A8" s="30">
        <v>3</v>
      </c>
      <c r="B8" s="30" t="s">
        <v>147</v>
      </c>
      <c r="C8" s="30" t="s">
        <v>148</v>
      </c>
      <c r="D8" s="37" t="s">
        <v>130</v>
      </c>
      <c r="E8" s="30" t="s">
        <v>49</v>
      </c>
      <c r="F8" s="31">
        <v>38817</v>
      </c>
      <c r="G8" s="30" t="s">
        <v>156</v>
      </c>
      <c r="H8" s="30">
        <v>10</v>
      </c>
      <c r="I8" s="30" t="s">
        <v>47</v>
      </c>
      <c r="J8" s="45" t="s">
        <v>169</v>
      </c>
      <c r="K8" s="30">
        <v>98</v>
      </c>
      <c r="L8" s="30">
        <v>110</v>
      </c>
      <c r="M8" s="36">
        <f>100/(150+150)*($K8+$L8)</f>
        <v>69.333333333333329</v>
      </c>
      <c r="N8" s="30" t="s">
        <v>131</v>
      </c>
    </row>
    <row r="9" spans="1:14" ht="34.9" customHeight="1" x14ac:dyDescent="0.25">
      <c r="A9" s="30">
        <v>4</v>
      </c>
      <c r="B9" s="30" t="s">
        <v>56</v>
      </c>
      <c r="C9" s="30" t="s">
        <v>57</v>
      </c>
      <c r="D9" s="30" t="s">
        <v>58</v>
      </c>
      <c r="E9" s="30" t="s">
        <v>46</v>
      </c>
      <c r="F9" s="31">
        <v>39057</v>
      </c>
      <c r="G9" s="30" t="s">
        <v>144</v>
      </c>
      <c r="H9" s="30">
        <v>10</v>
      </c>
      <c r="I9" s="30" t="s">
        <v>47</v>
      </c>
      <c r="J9" s="45" t="s">
        <v>169</v>
      </c>
      <c r="K9" s="30">
        <v>103</v>
      </c>
      <c r="L9" s="30">
        <v>99</v>
      </c>
      <c r="M9" s="36">
        <f>100/(150+150)*($K9+$L9)</f>
        <v>67.333333333333329</v>
      </c>
      <c r="N9" s="30" t="s">
        <v>48</v>
      </c>
    </row>
    <row r="10" spans="1:14" ht="42.6" customHeight="1" x14ac:dyDescent="0.25">
      <c r="A10" s="79">
        <v>6</v>
      </c>
      <c r="B10" s="79" t="s">
        <v>90</v>
      </c>
      <c r="C10" s="79" t="s">
        <v>91</v>
      </c>
      <c r="D10" s="79" t="s">
        <v>92</v>
      </c>
      <c r="E10" s="79" t="s">
        <v>49</v>
      </c>
      <c r="F10" s="80">
        <v>38951</v>
      </c>
      <c r="G10" s="79" t="s">
        <v>93</v>
      </c>
      <c r="H10" s="79">
        <v>10</v>
      </c>
      <c r="I10" s="79" t="s">
        <v>47</v>
      </c>
      <c r="J10" s="85" t="s">
        <v>169</v>
      </c>
      <c r="K10" s="81">
        <v>100</v>
      </c>
      <c r="L10" s="81">
        <v>97</v>
      </c>
      <c r="M10" s="82">
        <f>100/(150+150)*($K10+$L10)</f>
        <v>65.666666666666657</v>
      </c>
      <c r="N10" s="81" t="s">
        <v>89</v>
      </c>
    </row>
    <row r="11" spans="1:14" s="84" customFormat="1" ht="44.45" customHeight="1" x14ac:dyDescent="0.25">
      <c r="A11" s="43">
        <v>5</v>
      </c>
      <c r="B11" s="43" t="s">
        <v>98</v>
      </c>
      <c r="C11" s="43" t="s">
        <v>99</v>
      </c>
      <c r="D11" s="43" t="s">
        <v>100</v>
      </c>
      <c r="E11" s="43" t="s">
        <v>101</v>
      </c>
      <c r="F11" s="38">
        <v>39007</v>
      </c>
      <c r="G11" s="43" t="s">
        <v>155</v>
      </c>
      <c r="H11" s="43">
        <v>10</v>
      </c>
      <c r="I11" s="43" t="s">
        <v>47</v>
      </c>
      <c r="K11" s="43">
        <v>110</v>
      </c>
      <c r="L11" s="43">
        <v>86</v>
      </c>
      <c r="M11" s="83">
        <f>100/(150+150)*($K11+$L11)</f>
        <v>65.333333333333329</v>
      </c>
      <c r="N11" s="43" t="s">
        <v>102</v>
      </c>
    </row>
    <row r="12" spans="1:14" ht="41.45" customHeight="1" x14ac:dyDescent="0.25">
      <c r="A12" s="30">
        <v>7</v>
      </c>
      <c r="B12" s="30" t="s">
        <v>151</v>
      </c>
      <c r="C12" s="30" t="s">
        <v>152</v>
      </c>
      <c r="D12" s="37" t="s">
        <v>153</v>
      </c>
      <c r="E12" s="37" t="s">
        <v>46</v>
      </c>
      <c r="F12" s="31">
        <v>38974</v>
      </c>
      <c r="G12" s="30" t="s">
        <v>156</v>
      </c>
      <c r="H12" s="30">
        <v>10</v>
      </c>
      <c r="I12" s="30" t="s">
        <v>47</v>
      </c>
      <c r="J12" s="42"/>
      <c r="K12" s="30">
        <v>87</v>
      </c>
      <c r="L12" s="30">
        <v>91</v>
      </c>
      <c r="M12" s="36">
        <f>100/(150+150)*($K12+$L12)</f>
        <v>59.333333333333329</v>
      </c>
      <c r="N12" s="30" t="s">
        <v>131</v>
      </c>
    </row>
    <row r="13" spans="1:14" ht="37.9" customHeight="1" x14ac:dyDescent="0.25">
      <c r="A13" s="30">
        <v>8</v>
      </c>
      <c r="B13" s="30" t="s">
        <v>26</v>
      </c>
      <c r="C13" s="30" t="s">
        <v>27</v>
      </c>
      <c r="D13" s="30" t="s">
        <v>28</v>
      </c>
      <c r="E13" s="30" t="s">
        <v>49</v>
      </c>
      <c r="F13" s="31">
        <v>38939</v>
      </c>
      <c r="G13" s="30" t="s">
        <v>154</v>
      </c>
      <c r="H13" s="30">
        <v>10</v>
      </c>
      <c r="I13" s="30" t="s">
        <v>47</v>
      </c>
      <c r="J13" s="42"/>
      <c r="K13" s="30">
        <v>76</v>
      </c>
      <c r="L13" s="30">
        <v>101</v>
      </c>
      <c r="M13" s="36">
        <f>100/(150+150)*($K13+$L13)</f>
        <v>59</v>
      </c>
      <c r="N13" s="30" t="s">
        <v>40</v>
      </c>
    </row>
    <row r="14" spans="1:14" ht="39.6" customHeight="1" x14ac:dyDescent="0.25">
      <c r="A14" s="30">
        <v>9</v>
      </c>
      <c r="B14" s="30" t="s">
        <v>139</v>
      </c>
      <c r="C14" s="30" t="s">
        <v>140</v>
      </c>
      <c r="D14" s="30" t="s">
        <v>75</v>
      </c>
      <c r="E14" s="30" t="s">
        <v>132</v>
      </c>
      <c r="F14" s="31">
        <v>39056</v>
      </c>
      <c r="G14" s="30" t="s">
        <v>141</v>
      </c>
      <c r="H14" s="30">
        <v>10</v>
      </c>
      <c r="I14" s="30" t="s">
        <v>47</v>
      </c>
      <c r="J14" s="42"/>
      <c r="K14" s="30">
        <v>91</v>
      </c>
      <c r="L14" s="30">
        <v>78</v>
      </c>
      <c r="M14" s="36">
        <f>100/(150+150)*($K14+$L14)</f>
        <v>56.333333333333329</v>
      </c>
      <c r="N14" s="30" t="s">
        <v>133</v>
      </c>
    </row>
    <row r="15" spans="1:14" ht="19.899999999999999" customHeight="1" x14ac:dyDescent="0.25">
      <c r="A15" s="30">
        <v>10</v>
      </c>
      <c r="B15" s="44" t="s">
        <v>73</v>
      </c>
      <c r="C15" s="44" t="s">
        <v>74</v>
      </c>
      <c r="D15" s="44" t="s">
        <v>75</v>
      </c>
      <c r="E15" s="39" t="s">
        <v>78</v>
      </c>
      <c r="F15" s="33">
        <v>38844</v>
      </c>
      <c r="G15" s="40" t="s">
        <v>76</v>
      </c>
      <c r="H15" s="30">
        <v>10</v>
      </c>
      <c r="I15" s="30" t="s">
        <v>47</v>
      </c>
      <c r="J15" s="42"/>
      <c r="K15" s="34">
        <v>67</v>
      </c>
      <c r="L15" s="34">
        <v>95</v>
      </c>
      <c r="M15" s="36">
        <f>100/(150+150)*($K15+$L15)</f>
        <v>54</v>
      </c>
      <c r="N15" s="33" t="s">
        <v>77</v>
      </c>
    </row>
    <row r="16" spans="1:14" ht="19.899999999999999" customHeight="1" x14ac:dyDescent="0.25">
      <c r="A16" s="30">
        <v>11</v>
      </c>
      <c r="B16" s="30" t="s">
        <v>120</v>
      </c>
      <c r="C16" s="30" t="s">
        <v>121</v>
      </c>
      <c r="D16" s="30" t="s">
        <v>122</v>
      </c>
      <c r="E16" s="30" t="s">
        <v>49</v>
      </c>
      <c r="F16" s="31">
        <v>38948</v>
      </c>
      <c r="G16" s="30" t="s">
        <v>113</v>
      </c>
      <c r="H16" s="30">
        <v>10</v>
      </c>
      <c r="I16" s="30" t="s">
        <v>47</v>
      </c>
      <c r="J16" s="42"/>
      <c r="K16" s="30">
        <v>54</v>
      </c>
      <c r="L16" s="30">
        <v>101</v>
      </c>
      <c r="M16" s="36">
        <f>100/(150+150)*($K16+$L16)</f>
        <v>51.666666666666664</v>
      </c>
      <c r="N16" s="30" t="s">
        <v>114</v>
      </c>
    </row>
    <row r="17" spans="1:14" ht="19.899999999999999" customHeight="1" x14ac:dyDescent="0.25">
      <c r="A17" s="30">
        <v>17</v>
      </c>
      <c r="B17" s="30" t="s">
        <v>79</v>
      </c>
      <c r="C17" s="30" t="s">
        <v>80</v>
      </c>
      <c r="D17" s="30" t="s">
        <v>81</v>
      </c>
      <c r="E17" s="37" t="s">
        <v>46</v>
      </c>
      <c r="F17" s="31">
        <v>39060</v>
      </c>
      <c r="G17" s="30" t="s">
        <v>157</v>
      </c>
      <c r="H17" s="30">
        <v>10</v>
      </c>
      <c r="I17" s="30" t="s">
        <v>47</v>
      </c>
      <c r="J17" s="42"/>
      <c r="K17" s="30">
        <v>78</v>
      </c>
      <c r="L17" s="30">
        <v>74</v>
      </c>
      <c r="M17" s="36">
        <f>100/(150+150)*($K17+$L17)</f>
        <v>50.666666666666664</v>
      </c>
      <c r="N17" s="30" t="s">
        <v>82</v>
      </c>
    </row>
    <row r="18" spans="1:14" ht="37.9" customHeight="1" x14ac:dyDescent="0.25">
      <c r="A18" s="30">
        <v>12</v>
      </c>
      <c r="B18" s="44" t="s">
        <v>109</v>
      </c>
      <c r="C18" s="44" t="s">
        <v>74</v>
      </c>
      <c r="D18" s="44" t="s">
        <v>62</v>
      </c>
      <c r="E18" s="39" t="s">
        <v>78</v>
      </c>
      <c r="F18" s="33">
        <v>39124</v>
      </c>
      <c r="G18" s="40" t="s">
        <v>108</v>
      </c>
      <c r="H18" s="30">
        <v>10</v>
      </c>
      <c r="I18" s="30" t="s">
        <v>47</v>
      </c>
      <c r="J18" s="42"/>
      <c r="K18" s="40">
        <v>66</v>
      </c>
      <c r="L18" s="40">
        <v>85</v>
      </c>
      <c r="M18" s="36">
        <f>100/(150+150)*($K18+$L18)</f>
        <v>50.333333333333329</v>
      </c>
      <c r="N18" s="40" t="s">
        <v>110</v>
      </c>
    </row>
    <row r="19" spans="1:14" ht="39" customHeight="1" x14ac:dyDescent="0.25">
      <c r="A19" s="30">
        <v>13</v>
      </c>
      <c r="B19" s="30" t="s">
        <v>41</v>
      </c>
      <c r="C19" s="30" t="s">
        <v>24</v>
      </c>
      <c r="D19" s="30" t="s">
        <v>25</v>
      </c>
      <c r="E19" s="30" t="s">
        <v>49</v>
      </c>
      <c r="F19" s="31">
        <v>38954</v>
      </c>
      <c r="G19" s="30" t="s">
        <v>154</v>
      </c>
      <c r="H19" s="30">
        <v>10</v>
      </c>
      <c r="I19" s="30" t="s">
        <v>47</v>
      </c>
      <c r="J19" s="42"/>
      <c r="K19" s="30">
        <v>55</v>
      </c>
      <c r="L19" s="30">
        <v>85</v>
      </c>
      <c r="M19" s="36">
        <f>100/(150+150)*($K19+$L19)</f>
        <v>46.666666666666664</v>
      </c>
      <c r="N19" s="30" t="s">
        <v>40</v>
      </c>
    </row>
    <row r="20" spans="1:14" ht="40.15" customHeight="1" x14ac:dyDescent="0.25">
      <c r="A20" s="30">
        <v>14</v>
      </c>
      <c r="B20" s="30" t="s">
        <v>136</v>
      </c>
      <c r="C20" s="30" t="s">
        <v>137</v>
      </c>
      <c r="D20" s="30" t="s">
        <v>138</v>
      </c>
      <c r="E20" s="37" t="s">
        <v>46</v>
      </c>
      <c r="F20" s="31">
        <v>39230</v>
      </c>
      <c r="G20" s="30" t="s">
        <v>141</v>
      </c>
      <c r="H20" s="30">
        <v>10</v>
      </c>
      <c r="I20" s="30" t="s">
        <v>47</v>
      </c>
      <c r="J20" s="42"/>
      <c r="K20" s="30">
        <v>52</v>
      </c>
      <c r="L20" s="30">
        <v>82</v>
      </c>
      <c r="M20" s="36">
        <f>100/(150+150)*($K20+$L20)</f>
        <v>44.666666666666664</v>
      </c>
      <c r="N20" s="30" t="s">
        <v>133</v>
      </c>
    </row>
    <row r="21" spans="1:14" ht="19.899999999999999" customHeight="1" x14ac:dyDescent="0.25">
      <c r="A21" s="30">
        <v>15</v>
      </c>
      <c r="B21" s="30" t="s">
        <v>21</v>
      </c>
      <c r="C21" s="30" t="s">
        <v>22</v>
      </c>
      <c r="D21" s="30" t="s">
        <v>23</v>
      </c>
      <c r="E21" s="30" t="s">
        <v>46</v>
      </c>
      <c r="F21" s="31">
        <v>39098</v>
      </c>
      <c r="G21" s="30" t="s">
        <v>154</v>
      </c>
      <c r="H21" s="30">
        <v>10</v>
      </c>
      <c r="I21" s="30" t="s">
        <v>47</v>
      </c>
      <c r="J21" s="42"/>
      <c r="K21" s="30">
        <v>48</v>
      </c>
      <c r="L21" s="30">
        <v>84</v>
      </c>
      <c r="M21" s="36">
        <f>100/(150+150)*($K21+$L21)</f>
        <v>44</v>
      </c>
      <c r="N21" s="30" t="s">
        <v>40</v>
      </c>
    </row>
    <row r="22" spans="1:14" ht="19.899999999999999" customHeight="1" x14ac:dyDescent="0.25">
      <c r="A22" s="30">
        <v>16</v>
      </c>
      <c r="B22" s="30" t="s">
        <v>123</v>
      </c>
      <c r="C22" s="30" t="s">
        <v>121</v>
      </c>
      <c r="D22" s="30" t="s">
        <v>124</v>
      </c>
      <c r="E22" s="30" t="s">
        <v>49</v>
      </c>
      <c r="F22" s="31">
        <v>38756</v>
      </c>
      <c r="G22" s="30" t="s">
        <v>113</v>
      </c>
      <c r="H22" s="30">
        <v>10</v>
      </c>
      <c r="I22" s="30" t="s">
        <v>47</v>
      </c>
      <c r="J22" s="42"/>
      <c r="K22" s="30">
        <v>30</v>
      </c>
      <c r="L22" s="30">
        <v>95</v>
      </c>
      <c r="M22" s="36">
        <f>100/(150+150)*($K22+$L22)</f>
        <v>41.666666666666664</v>
      </c>
      <c r="N22" s="30" t="s">
        <v>114</v>
      </c>
    </row>
    <row r="23" spans="1:14" ht="22.15" customHeight="1" x14ac:dyDescent="0.25">
      <c r="A23" s="30">
        <v>18</v>
      </c>
      <c r="B23" s="30" t="s">
        <v>118</v>
      </c>
      <c r="C23" s="30" t="s">
        <v>119</v>
      </c>
      <c r="D23" s="30" t="s">
        <v>107</v>
      </c>
      <c r="E23" s="30" t="s">
        <v>46</v>
      </c>
      <c r="F23" s="31">
        <v>38960</v>
      </c>
      <c r="G23" s="30" t="s">
        <v>113</v>
      </c>
      <c r="H23" s="30">
        <v>10</v>
      </c>
      <c r="I23" s="30" t="s">
        <v>47</v>
      </c>
      <c r="J23" s="42"/>
      <c r="K23" s="30">
        <v>74</v>
      </c>
      <c r="L23" s="30"/>
      <c r="M23" s="36">
        <f>100/(150+150)*($K23+$L23)</f>
        <v>24.666666666666664</v>
      </c>
      <c r="N23" s="30" t="s">
        <v>114</v>
      </c>
    </row>
    <row r="24" spans="1:14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4.95" customHeight="1" x14ac:dyDescent="0.25">
      <c r="B25" s="2"/>
      <c r="C25" s="57" t="s">
        <v>170</v>
      </c>
      <c r="D25" s="57" t="s">
        <v>172</v>
      </c>
      <c r="E25" s="2"/>
      <c r="F25"/>
      <c r="K25"/>
      <c r="L25"/>
      <c r="M25"/>
    </row>
    <row r="26" spans="1:14" ht="13.15" customHeight="1" x14ac:dyDescent="0.25">
      <c r="B26" s="2"/>
      <c r="C26" s="58"/>
      <c r="D26" s="58"/>
      <c r="E26" s="2"/>
      <c r="F26"/>
      <c r="K26"/>
      <c r="L26"/>
      <c r="M26"/>
    </row>
    <row r="27" spans="1:14" ht="14.45" customHeight="1" x14ac:dyDescent="0.25">
      <c r="B27" s="2"/>
      <c r="C27" s="58" t="s">
        <v>171</v>
      </c>
      <c r="D27" s="58" t="s">
        <v>173</v>
      </c>
      <c r="E27" s="2"/>
      <c r="F27"/>
      <c r="K27"/>
      <c r="L27"/>
      <c r="M27"/>
    </row>
    <row r="28" spans="1:14" ht="13.15" customHeight="1" x14ac:dyDescent="0.25">
      <c r="B28" s="2"/>
      <c r="C28" s="58"/>
      <c r="D28" s="2" t="s">
        <v>177</v>
      </c>
      <c r="E28" s="2"/>
      <c r="F28"/>
      <c r="K28"/>
      <c r="L28"/>
      <c r="M28"/>
    </row>
    <row r="29" spans="1:14" ht="17.45" customHeight="1" x14ac:dyDescent="0.25">
      <c r="B29" s="2"/>
      <c r="C29" s="2"/>
      <c r="D29" s="2" t="s">
        <v>176</v>
      </c>
      <c r="E29" s="2"/>
      <c r="F29"/>
      <c r="K29"/>
      <c r="L29"/>
      <c r="M29"/>
    </row>
    <row r="30" spans="1:14" ht="15.75" x14ac:dyDescent="0.25">
      <c r="B30" s="2"/>
      <c r="C30" s="2"/>
      <c r="D30" s="2" t="s">
        <v>175</v>
      </c>
      <c r="E30" s="2"/>
      <c r="F30"/>
      <c r="K30"/>
      <c r="L30"/>
      <c r="M30"/>
    </row>
    <row r="31" spans="1:14" ht="15.75" x14ac:dyDescent="0.25">
      <c r="B31" s="2"/>
      <c r="C31" s="2"/>
      <c r="D31" s="2" t="s">
        <v>178</v>
      </c>
      <c r="E31" s="2"/>
      <c r="F31"/>
      <c r="K31"/>
      <c r="L31"/>
      <c r="M31"/>
    </row>
    <row r="32" spans="1:14" ht="15.75" x14ac:dyDescent="0.25">
      <c r="B32" s="2"/>
      <c r="C32" s="2"/>
      <c r="D32" s="2" t="s">
        <v>179</v>
      </c>
      <c r="E32" s="2"/>
      <c r="F32"/>
      <c r="K32"/>
      <c r="L32"/>
      <c r="M32"/>
    </row>
    <row r="33" spans="2:13" ht="15.75" x14ac:dyDescent="0.25">
      <c r="B33" s="2"/>
      <c r="C33" s="2"/>
      <c r="D33" s="2" t="s">
        <v>180</v>
      </c>
      <c r="E33" s="2"/>
      <c r="F33"/>
      <c r="K33"/>
      <c r="L33"/>
      <c r="M33"/>
    </row>
    <row r="34" spans="2:13" ht="18.75" x14ac:dyDescent="0.3">
      <c r="B34" s="55"/>
      <c r="C34" s="55"/>
      <c r="D34" s="58" t="s">
        <v>174</v>
      </c>
      <c r="E34" s="55"/>
      <c r="F34"/>
      <c r="K34"/>
      <c r="L34"/>
      <c r="M34"/>
    </row>
  </sheetData>
  <sortState ref="A6:N23">
    <sortCondition descending="1" ref="M6:M23"/>
  </sortState>
  <mergeCells count="5">
    <mergeCell ref="D1:M1"/>
    <mergeCell ref="E2:M2"/>
    <mergeCell ref="D3:M3"/>
    <mergeCell ref="L4:M4"/>
    <mergeCell ref="D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0" zoomScaleNormal="70" workbookViewId="0">
      <selection activeCell="G15" sqref="G15"/>
    </sheetView>
  </sheetViews>
  <sheetFormatPr defaultRowHeight="15" x14ac:dyDescent="0.25"/>
  <cols>
    <col min="1" max="1" width="5.7109375" customWidth="1"/>
    <col min="2" max="2" width="21.7109375" customWidth="1"/>
    <col min="3" max="3" width="23.85546875" customWidth="1"/>
    <col min="4" max="4" width="23.42578125" customWidth="1"/>
    <col min="5" max="5" width="8.85546875" customWidth="1"/>
    <col min="6" max="6" width="18.28515625" customWidth="1"/>
    <col min="7" max="7" width="60.42578125" customWidth="1"/>
    <col min="8" max="8" width="8.85546875" customWidth="1"/>
    <col min="9" max="9" width="16.85546875" customWidth="1"/>
    <col min="10" max="10" width="13.85546875" customWidth="1"/>
    <col min="11" max="11" width="12.28515625" customWidth="1"/>
    <col min="12" max="13" width="15.42578125" customWidth="1"/>
    <col min="14" max="14" width="34.85546875" customWidth="1"/>
  </cols>
  <sheetData>
    <row r="1" spans="1:14" x14ac:dyDescent="0.25"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24"/>
    </row>
    <row r="2" spans="1:14" ht="15.75" x14ac:dyDescent="0.25">
      <c r="D2" s="5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25"/>
    </row>
    <row r="3" spans="1:14" ht="15.75" x14ac:dyDescent="0.25">
      <c r="D3" s="72" t="s">
        <v>11</v>
      </c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4" ht="15.75" x14ac:dyDescent="0.25">
      <c r="D4" s="75" t="s">
        <v>181</v>
      </c>
      <c r="E4" s="75"/>
      <c r="F4" s="75"/>
      <c r="G4" s="78"/>
      <c r="H4" s="26"/>
      <c r="I4" s="26"/>
      <c r="J4" s="26"/>
      <c r="K4" s="26"/>
      <c r="L4" s="75" t="s">
        <v>167</v>
      </c>
      <c r="M4" s="75"/>
      <c r="N4" s="26"/>
    </row>
    <row r="5" spans="1:14" s="49" customFormat="1" ht="45.6" customHeight="1" x14ac:dyDescent="0.25">
      <c r="A5" s="46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 t="s">
        <v>8</v>
      </c>
      <c r="I5" s="46" t="s">
        <v>9</v>
      </c>
      <c r="J5" s="47" t="s">
        <v>165</v>
      </c>
      <c r="K5" s="46" t="s">
        <v>182</v>
      </c>
      <c r="L5" s="46" t="s">
        <v>185</v>
      </c>
      <c r="M5" s="46" t="s">
        <v>166</v>
      </c>
      <c r="N5" s="48" t="s">
        <v>10</v>
      </c>
    </row>
    <row r="6" spans="1:14" s="52" customFormat="1" ht="36.6" customHeight="1" x14ac:dyDescent="0.25">
      <c r="A6" s="21">
        <v>1</v>
      </c>
      <c r="B6" s="20" t="s">
        <v>70</v>
      </c>
      <c r="C6" s="20" t="s">
        <v>71</v>
      </c>
      <c r="D6" s="20" t="s">
        <v>72</v>
      </c>
      <c r="E6" s="21" t="s">
        <v>49</v>
      </c>
      <c r="F6" s="35">
        <v>38332</v>
      </c>
      <c r="G6" s="20" t="s">
        <v>143</v>
      </c>
      <c r="H6" s="21">
        <v>11</v>
      </c>
      <c r="I6" s="21" t="s">
        <v>47</v>
      </c>
      <c r="J6" s="19" t="s">
        <v>168</v>
      </c>
      <c r="K6" s="50">
        <v>112</v>
      </c>
      <c r="L6" s="50">
        <v>124</v>
      </c>
      <c r="M6" s="51">
        <f t="shared" ref="M6:M17" si="0">100/(150+150)*($K6+$L6)</f>
        <v>78.666666666666657</v>
      </c>
      <c r="N6" s="20" t="s">
        <v>66</v>
      </c>
    </row>
    <row r="7" spans="1:14" s="52" customFormat="1" ht="50.45" customHeight="1" x14ac:dyDescent="0.25">
      <c r="A7" s="21">
        <v>2</v>
      </c>
      <c r="B7" s="20" t="s">
        <v>129</v>
      </c>
      <c r="C7" s="20" t="s">
        <v>38</v>
      </c>
      <c r="D7" s="20" t="s">
        <v>59</v>
      </c>
      <c r="E7" s="21" t="s">
        <v>49</v>
      </c>
      <c r="F7" s="35">
        <v>38525</v>
      </c>
      <c r="G7" s="20" t="s">
        <v>113</v>
      </c>
      <c r="H7" s="21">
        <v>11</v>
      </c>
      <c r="I7" s="21" t="s">
        <v>47</v>
      </c>
      <c r="J7" s="19" t="s">
        <v>169</v>
      </c>
      <c r="K7" s="50">
        <v>119</v>
      </c>
      <c r="L7" s="50">
        <v>110</v>
      </c>
      <c r="M7" s="51">
        <f t="shared" si="0"/>
        <v>76.333333333333329</v>
      </c>
      <c r="N7" s="20" t="s">
        <v>114</v>
      </c>
    </row>
    <row r="8" spans="1:14" s="52" customFormat="1" ht="43.9" customHeight="1" x14ac:dyDescent="0.25">
      <c r="A8" s="21">
        <v>3</v>
      </c>
      <c r="B8" s="20" t="s">
        <v>104</v>
      </c>
      <c r="C8" s="20" t="s">
        <v>105</v>
      </c>
      <c r="D8" s="20" t="s">
        <v>106</v>
      </c>
      <c r="E8" s="22" t="s">
        <v>46</v>
      </c>
      <c r="F8" s="35">
        <v>38479</v>
      </c>
      <c r="G8" s="20" t="s">
        <v>146</v>
      </c>
      <c r="H8" s="21">
        <v>11</v>
      </c>
      <c r="I8" s="21" t="s">
        <v>47</v>
      </c>
      <c r="J8" s="19" t="s">
        <v>169</v>
      </c>
      <c r="K8" s="50">
        <v>126</v>
      </c>
      <c r="L8" s="50">
        <v>92</v>
      </c>
      <c r="M8" s="51">
        <f t="shared" si="0"/>
        <v>72.666666666666657</v>
      </c>
      <c r="N8" s="20" t="s">
        <v>102</v>
      </c>
    </row>
    <row r="9" spans="1:14" s="52" customFormat="1" ht="30" customHeight="1" x14ac:dyDescent="0.25">
      <c r="A9" s="21">
        <v>4</v>
      </c>
      <c r="B9" s="21" t="s">
        <v>60</v>
      </c>
      <c r="C9" s="21" t="s">
        <v>61</v>
      </c>
      <c r="D9" s="21" t="s">
        <v>59</v>
      </c>
      <c r="E9" s="21" t="s">
        <v>49</v>
      </c>
      <c r="F9" s="23">
        <v>38668</v>
      </c>
      <c r="G9" s="20" t="s">
        <v>144</v>
      </c>
      <c r="H9" s="21">
        <v>11</v>
      </c>
      <c r="I9" s="21" t="s">
        <v>47</v>
      </c>
      <c r="J9" s="18"/>
      <c r="K9" s="50">
        <v>113</v>
      </c>
      <c r="L9" s="50">
        <v>91</v>
      </c>
      <c r="M9" s="51">
        <f t="shared" si="0"/>
        <v>68</v>
      </c>
      <c r="N9" s="20" t="s">
        <v>48</v>
      </c>
    </row>
    <row r="10" spans="1:14" s="52" customFormat="1" ht="47.45" customHeight="1" x14ac:dyDescent="0.25">
      <c r="A10" s="21">
        <v>5</v>
      </c>
      <c r="B10" s="20" t="s">
        <v>35</v>
      </c>
      <c r="C10" s="20" t="s">
        <v>36</v>
      </c>
      <c r="D10" s="20" t="s">
        <v>37</v>
      </c>
      <c r="E10" s="21" t="s">
        <v>49</v>
      </c>
      <c r="F10" s="35">
        <v>38639</v>
      </c>
      <c r="G10" s="20" t="s">
        <v>145</v>
      </c>
      <c r="H10" s="21">
        <v>11</v>
      </c>
      <c r="I10" s="21" t="s">
        <v>47</v>
      </c>
      <c r="J10" s="18"/>
      <c r="K10" s="50">
        <v>118</v>
      </c>
      <c r="L10" s="50">
        <v>84</v>
      </c>
      <c r="M10" s="51">
        <f t="shared" si="0"/>
        <v>67.333333333333329</v>
      </c>
      <c r="N10" s="20" t="s">
        <v>40</v>
      </c>
    </row>
    <row r="11" spans="1:14" s="52" customFormat="1" ht="43.9" customHeight="1" x14ac:dyDescent="0.25">
      <c r="A11" s="21">
        <v>6</v>
      </c>
      <c r="B11" s="20" t="s">
        <v>32</v>
      </c>
      <c r="C11" s="20" t="s">
        <v>33</v>
      </c>
      <c r="D11" s="20" t="s">
        <v>34</v>
      </c>
      <c r="E11" s="21" t="s">
        <v>49</v>
      </c>
      <c r="F11" s="35">
        <v>38686</v>
      </c>
      <c r="G11" s="20" t="s">
        <v>145</v>
      </c>
      <c r="H11" s="21">
        <v>11</v>
      </c>
      <c r="I11" s="21" t="s">
        <v>47</v>
      </c>
      <c r="J11" s="18"/>
      <c r="K11" s="50">
        <v>93</v>
      </c>
      <c r="L11" s="50">
        <v>94</v>
      </c>
      <c r="M11" s="51">
        <f t="shared" si="0"/>
        <v>62.333333333333329</v>
      </c>
      <c r="N11" s="20" t="s">
        <v>40</v>
      </c>
    </row>
    <row r="12" spans="1:14" s="52" customFormat="1" ht="43.9" customHeight="1" x14ac:dyDescent="0.25">
      <c r="A12" s="21">
        <v>7</v>
      </c>
      <c r="B12" s="20" t="s">
        <v>29</v>
      </c>
      <c r="C12" s="20" t="s">
        <v>30</v>
      </c>
      <c r="D12" s="20" t="s">
        <v>31</v>
      </c>
      <c r="E12" s="20" t="s">
        <v>101</v>
      </c>
      <c r="F12" s="35">
        <v>38498</v>
      </c>
      <c r="G12" s="20" t="s">
        <v>145</v>
      </c>
      <c r="H12" s="21">
        <v>11</v>
      </c>
      <c r="I12" s="21" t="s">
        <v>47</v>
      </c>
      <c r="J12" s="18"/>
      <c r="K12" s="50">
        <v>83</v>
      </c>
      <c r="L12" s="50">
        <v>99</v>
      </c>
      <c r="M12" s="51">
        <f t="shared" si="0"/>
        <v>60.666666666666664</v>
      </c>
      <c r="N12" s="20" t="s">
        <v>40</v>
      </c>
    </row>
    <row r="13" spans="1:14" s="52" customFormat="1" ht="42.6" customHeight="1" x14ac:dyDescent="0.25">
      <c r="A13" s="21">
        <v>8</v>
      </c>
      <c r="B13" s="20" t="s">
        <v>18</v>
      </c>
      <c r="C13" s="20" t="s">
        <v>38</v>
      </c>
      <c r="D13" s="20" t="s">
        <v>39</v>
      </c>
      <c r="E13" s="21" t="s">
        <v>49</v>
      </c>
      <c r="F13" s="35">
        <v>38827</v>
      </c>
      <c r="G13" s="20" t="s">
        <v>145</v>
      </c>
      <c r="H13" s="21">
        <v>11</v>
      </c>
      <c r="I13" s="21" t="s">
        <v>47</v>
      </c>
      <c r="J13" s="18"/>
      <c r="K13" s="50">
        <v>62</v>
      </c>
      <c r="L13" s="50">
        <v>101</v>
      </c>
      <c r="M13" s="51">
        <f t="shared" si="0"/>
        <v>54.333333333333329</v>
      </c>
      <c r="N13" s="20" t="s">
        <v>40</v>
      </c>
    </row>
    <row r="14" spans="1:14" s="52" customFormat="1" ht="41.45" customHeight="1" x14ac:dyDescent="0.25">
      <c r="A14" s="21">
        <v>9</v>
      </c>
      <c r="B14" s="20" t="s">
        <v>127</v>
      </c>
      <c r="C14" s="20" t="s">
        <v>128</v>
      </c>
      <c r="D14" s="20" t="s">
        <v>37</v>
      </c>
      <c r="E14" s="21" t="s">
        <v>49</v>
      </c>
      <c r="F14" s="35">
        <v>38540</v>
      </c>
      <c r="G14" s="20" t="s">
        <v>113</v>
      </c>
      <c r="H14" s="21">
        <v>11</v>
      </c>
      <c r="I14" s="21" t="s">
        <v>47</v>
      </c>
      <c r="J14" s="18"/>
      <c r="K14" s="50">
        <v>35</v>
      </c>
      <c r="L14" s="50">
        <v>106</v>
      </c>
      <c r="M14" s="51">
        <f t="shared" si="0"/>
        <v>47</v>
      </c>
      <c r="N14" s="20" t="s">
        <v>114</v>
      </c>
    </row>
    <row r="15" spans="1:14" s="52" customFormat="1" ht="43.9" customHeight="1" x14ac:dyDescent="0.25">
      <c r="A15" s="21">
        <v>10</v>
      </c>
      <c r="B15" s="21" t="s">
        <v>83</v>
      </c>
      <c r="C15" s="20" t="s">
        <v>84</v>
      </c>
      <c r="D15" s="20" t="s">
        <v>59</v>
      </c>
      <c r="E15" s="21" t="s">
        <v>49</v>
      </c>
      <c r="F15" s="35">
        <v>38601</v>
      </c>
      <c r="G15" s="20" t="s">
        <v>142</v>
      </c>
      <c r="H15" s="21">
        <v>11</v>
      </c>
      <c r="I15" s="21" t="s">
        <v>47</v>
      </c>
      <c r="J15" s="18"/>
      <c r="K15" s="50">
        <v>72</v>
      </c>
      <c r="L15" s="50">
        <v>67</v>
      </c>
      <c r="M15" s="51">
        <f t="shared" si="0"/>
        <v>46.333333333333329</v>
      </c>
      <c r="N15" s="20" t="s">
        <v>82</v>
      </c>
    </row>
    <row r="16" spans="1:14" s="52" customFormat="1" ht="44.45" customHeight="1" x14ac:dyDescent="0.25">
      <c r="A16" s="21">
        <v>11</v>
      </c>
      <c r="B16" s="20" t="s">
        <v>125</v>
      </c>
      <c r="C16" s="20" t="s">
        <v>126</v>
      </c>
      <c r="D16" s="20" t="s">
        <v>52</v>
      </c>
      <c r="E16" s="21" t="s">
        <v>49</v>
      </c>
      <c r="F16" s="35">
        <v>38633</v>
      </c>
      <c r="G16" s="20" t="s">
        <v>113</v>
      </c>
      <c r="H16" s="21">
        <v>11</v>
      </c>
      <c r="I16" s="21" t="s">
        <v>47</v>
      </c>
      <c r="J16" s="18"/>
      <c r="K16" s="50">
        <v>47</v>
      </c>
      <c r="L16" s="50">
        <v>82</v>
      </c>
      <c r="M16" s="51">
        <f t="shared" si="0"/>
        <v>43</v>
      </c>
      <c r="N16" s="20" t="s">
        <v>114</v>
      </c>
    </row>
    <row r="17" spans="1:14" s="52" customFormat="1" ht="30" customHeight="1" x14ac:dyDescent="0.25">
      <c r="A17" s="21">
        <v>12</v>
      </c>
      <c r="B17" s="22" t="s">
        <v>94</v>
      </c>
      <c r="C17" s="22" t="s">
        <v>95</v>
      </c>
      <c r="D17" s="22" t="s">
        <v>96</v>
      </c>
      <c r="E17" s="22" t="s">
        <v>46</v>
      </c>
      <c r="F17" s="32">
        <v>38686</v>
      </c>
      <c r="G17" s="22" t="s">
        <v>97</v>
      </c>
      <c r="H17" s="21">
        <v>11</v>
      </c>
      <c r="I17" s="21" t="s">
        <v>47</v>
      </c>
      <c r="J17" s="18"/>
      <c r="K17" s="53">
        <v>67</v>
      </c>
      <c r="L17" s="53">
        <v>61</v>
      </c>
      <c r="M17" s="51">
        <f t="shared" si="0"/>
        <v>42.666666666666664</v>
      </c>
      <c r="N17" s="54" t="s">
        <v>89</v>
      </c>
    </row>
    <row r="18" spans="1:14" s="55" customFormat="1" ht="24.95" customHeight="1" x14ac:dyDescent="0.3">
      <c r="C18" s="56"/>
      <c r="D18" s="56"/>
    </row>
    <row r="19" spans="1:14" ht="24.95" customHeight="1" x14ac:dyDescent="0.25">
      <c r="B19" s="2"/>
      <c r="C19" s="57" t="s">
        <v>170</v>
      </c>
      <c r="D19" s="57" t="s">
        <v>172</v>
      </c>
      <c r="E19" s="2"/>
    </row>
    <row r="20" spans="1:14" ht="13.15" customHeight="1" x14ac:dyDescent="0.25">
      <c r="B20" s="2"/>
      <c r="C20" s="58"/>
      <c r="D20" s="58"/>
      <c r="E20" s="2"/>
    </row>
    <row r="21" spans="1:14" ht="14.45" customHeight="1" x14ac:dyDescent="0.25">
      <c r="B21" s="2"/>
      <c r="C21" s="58" t="s">
        <v>171</v>
      </c>
      <c r="D21" s="58" t="s">
        <v>173</v>
      </c>
      <c r="E21" s="2"/>
    </row>
    <row r="22" spans="1:14" ht="13.15" customHeight="1" x14ac:dyDescent="0.25">
      <c r="B22" s="2"/>
      <c r="C22" s="58"/>
      <c r="D22" s="2" t="s">
        <v>177</v>
      </c>
      <c r="E22" s="2"/>
    </row>
    <row r="23" spans="1:14" ht="17.45" customHeight="1" x14ac:dyDescent="0.25">
      <c r="B23" s="2"/>
      <c r="C23" s="2"/>
      <c r="D23" s="2" t="s">
        <v>176</v>
      </c>
      <c r="E23" s="2"/>
    </row>
    <row r="24" spans="1:14" ht="15.75" x14ac:dyDescent="0.25">
      <c r="B24" s="2"/>
      <c r="C24" s="2"/>
      <c r="D24" s="2" t="s">
        <v>175</v>
      </c>
      <c r="E24" s="2"/>
    </row>
    <row r="25" spans="1:14" ht="15.75" x14ac:dyDescent="0.25">
      <c r="B25" s="2"/>
      <c r="C25" s="2"/>
      <c r="D25" s="2" t="s">
        <v>178</v>
      </c>
      <c r="E25" s="2"/>
    </row>
    <row r="26" spans="1:14" ht="15.75" x14ac:dyDescent="0.25">
      <c r="B26" s="2"/>
      <c r="C26" s="2"/>
      <c r="D26" s="2" t="s">
        <v>179</v>
      </c>
      <c r="E26" s="2"/>
    </row>
    <row r="27" spans="1:14" ht="15.75" x14ac:dyDescent="0.25">
      <c r="B27" s="2"/>
      <c r="C27" s="2"/>
      <c r="D27" s="2" t="s">
        <v>180</v>
      </c>
      <c r="E27" s="2"/>
    </row>
    <row r="28" spans="1:14" ht="18.75" x14ac:dyDescent="0.3">
      <c r="B28" s="55"/>
      <c r="C28" s="55"/>
      <c r="D28" s="58" t="s">
        <v>174</v>
      </c>
      <c r="E28" s="55"/>
    </row>
    <row r="29" spans="1:14" ht="18.75" x14ac:dyDescent="0.3">
      <c r="B29" s="55"/>
      <c r="C29" s="55"/>
      <c r="D29" s="2"/>
      <c r="E29" s="55"/>
    </row>
    <row r="30" spans="1:14" ht="18.75" x14ac:dyDescent="0.3">
      <c r="B30" s="55"/>
      <c r="C30" s="55"/>
      <c r="D30" s="2"/>
      <c r="E30" s="55"/>
    </row>
    <row r="31" spans="1:14" ht="18.75" x14ac:dyDescent="0.3">
      <c r="B31" s="55"/>
      <c r="C31" s="55"/>
      <c r="D31" s="55"/>
      <c r="E31" s="55"/>
    </row>
    <row r="32" spans="1:14" ht="18.75" x14ac:dyDescent="0.3">
      <c r="B32" s="55"/>
      <c r="C32" s="55"/>
      <c r="D32" s="55"/>
      <c r="E32" s="55"/>
    </row>
  </sheetData>
  <sortState ref="D22:D28">
    <sortCondition ref="D21"/>
  </sortState>
  <mergeCells count="5">
    <mergeCell ref="D1:M1"/>
    <mergeCell ref="E2:M2"/>
    <mergeCell ref="D3:M3"/>
    <mergeCell ref="L4:M4"/>
    <mergeCell ref="D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SamijLuchshijChel</cp:lastModifiedBy>
  <cp:lastPrinted>2022-11-16T08:04:27Z</cp:lastPrinted>
  <dcterms:created xsi:type="dcterms:W3CDTF">2015-06-05T18:19:34Z</dcterms:created>
  <dcterms:modified xsi:type="dcterms:W3CDTF">2022-12-07T11:41:40Z</dcterms:modified>
</cp:coreProperties>
</file>