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1625" activeTab="1"/>
  </bookViews>
  <sheets>
    <sheet name="8 класс" sheetId="2" r:id="rId1"/>
    <sheet name="9 класс" sheetId="3" r:id="rId2"/>
    <sheet name="10 класс" sheetId="4" r:id="rId3"/>
    <sheet name="11 класс" sheetId="5" r:id="rId4"/>
  </sheets>
  <calcPr calcId="125725"/>
</workbook>
</file>

<file path=xl/calcChain.xml><?xml version="1.0" encoding="utf-8"?>
<calcChain xmlns="http://schemas.openxmlformats.org/spreadsheetml/2006/main">
  <c r="P8" i="4"/>
  <c r="P8" i="2"/>
  <c r="Q12" i="3"/>
  <c r="Q9"/>
  <c r="Q11"/>
  <c r="Q17"/>
  <c r="Q15"/>
  <c r="Q18"/>
  <c r="Q22"/>
  <c r="Q20"/>
  <c r="Q13"/>
  <c r="Q14"/>
  <c r="Q10"/>
  <c r="Q25"/>
  <c r="Q16"/>
  <c r="Q21"/>
  <c r="Q23"/>
  <c r="Q28"/>
  <c r="Q29"/>
  <c r="Q24"/>
  <c r="Q31"/>
  <c r="Q26"/>
  <c r="Q27"/>
  <c r="Q19"/>
  <c r="Q32"/>
  <c r="Q30"/>
  <c r="Q8"/>
  <c r="Q18" i="5" l="1"/>
  <c r="R18" s="1"/>
  <c r="Q24"/>
  <c r="R24" s="1"/>
  <c r="Q23"/>
  <c r="R23" s="1"/>
  <c r="Q19"/>
  <c r="R19" s="1"/>
  <c r="Q13"/>
  <c r="R13" s="1"/>
  <c r="Q22"/>
  <c r="R22" s="1"/>
  <c r="Q16"/>
  <c r="R16" s="1"/>
  <c r="Q20"/>
  <c r="R20" s="1"/>
  <c r="Q14"/>
  <c r="R14" s="1"/>
  <c r="Q17"/>
  <c r="R17" s="1"/>
  <c r="Q11"/>
  <c r="R11" s="1"/>
  <c r="Q21"/>
  <c r="R21" s="1"/>
  <c r="Q9"/>
  <c r="R9" s="1"/>
  <c r="Q10"/>
  <c r="R10" s="1"/>
  <c r="Q12"/>
  <c r="R12" s="1"/>
  <c r="Q27"/>
  <c r="R27" s="1"/>
  <c r="Q8"/>
  <c r="R8" s="1"/>
  <c r="Q15"/>
  <c r="R15" s="1"/>
  <c r="Q26"/>
  <c r="R26" s="1"/>
  <c r="Q25"/>
  <c r="R25" s="1"/>
  <c r="P20" i="2"/>
  <c r="Q20" s="1"/>
  <c r="P17"/>
  <c r="Q17" s="1"/>
  <c r="P11"/>
  <c r="Q11" s="1"/>
  <c r="P19"/>
  <c r="Q19" s="1"/>
  <c r="P10"/>
  <c r="Q10" s="1"/>
  <c r="P12"/>
  <c r="Q12" s="1"/>
  <c r="P16"/>
  <c r="Q16" s="1"/>
  <c r="P14"/>
  <c r="Q14" s="1"/>
  <c r="P9"/>
  <c r="Q9" s="1"/>
  <c r="P18"/>
  <c r="Q18" s="1"/>
  <c r="P13"/>
  <c r="Q13" s="1"/>
  <c r="Q8"/>
  <c r="P15"/>
  <c r="Q15" s="1"/>
  <c r="P21"/>
  <c r="Q21" s="1"/>
  <c r="R12" i="3"/>
  <c r="R9"/>
  <c r="R17"/>
  <c r="R11"/>
  <c r="R25"/>
  <c r="R8"/>
  <c r="R20"/>
  <c r="R18"/>
  <c r="R32"/>
  <c r="R24"/>
  <c r="R27"/>
  <c r="R10"/>
  <c r="R16"/>
  <c r="R13"/>
  <c r="R22"/>
  <c r="R26"/>
  <c r="R29"/>
  <c r="R31"/>
  <c r="R14"/>
  <c r="R28"/>
  <c r="R15"/>
  <c r="R19"/>
  <c r="R30"/>
  <c r="R23"/>
  <c r="R21"/>
  <c r="Q9" i="4"/>
  <c r="Q10"/>
  <c r="Q11"/>
  <c r="Q12"/>
  <c r="Q13"/>
  <c r="Q14"/>
  <c r="Q15"/>
  <c r="Q16"/>
  <c r="Q17"/>
  <c r="Q18"/>
  <c r="Q19"/>
  <c r="Q20"/>
  <c r="Q8"/>
  <c r="P13"/>
  <c r="P11"/>
  <c r="P15"/>
  <c r="P16"/>
  <c r="P10"/>
  <c r="P9"/>
  <c r="P12"/>
  <c r="P20"/>
  <c r="P18"/>
  <c r="P19"/>
  <c r="P14"/>
  <c r="P17"/>
</calcChain>
</file>

<file path=xl/sharedStrings.xml><?xml version="1.0" encoding="utf-8"?>
<sst xmlns="http://schemas.openxmlformats.org/spreadsheetml/2006/main" count="640" uniqueCount="257">
  <si>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</si>
  <si>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</si>
  <si>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</si>
  <si>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</si>
  <si>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</si>
  <si>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ОБЖ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</si>
  <si>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</si>
  <si>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</si>
  <si>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</si>
  <si>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</si>
  <si>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</si>
  <si>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</si>
  <si>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</si>
  <si>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</si>
  <si>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</si>
  <si>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</si>
  <si>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</si>
  <si>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</si>
  <si>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</si>
  <si>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</si>
  <si>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Церенова</t>
  </si>
  <si>
    <t>Алена</t>
  </si>
  <si>
    <t>Станиславовна</t>
  </si>
  <si>
    <t>Очир-Гаряева</t>
  </si>
  <si>
    <t>Элина</t>
  </si>
  <si>
    <t>Валерьевна</t>
  </si>
  <si>
    <t>Манжикова</t>
  </si>
  <si>
    <t>София</t>
  </si>
  <si>
    <t>Андреевна</t>
  </si>
  <si>
    <t>Босхомджиева</t>
  </si>
  <si>
    <t>Альма</t>
  </si>
  <si>
    <t>Мингияновна</t>
  </si>
  <si>
    <t>Улюмджиева</t>
  </si>
  <si>
    <t>Алтана</t>
  </si>
  <si>
    <t>Саналовна</t>
  </si>
  <si>
    <t>Шамаева</t>
  </si>
  <si>
    <t>Катрин</t>
  </si>
  <si>
    <t>Филиппов</t>
  </si>
  <si>
    <t>Владислав</t>
  </si>
  <si>
    <t>Витальевич</t>
  </si>
  <si>
    <t>Янжураев</t>
  </si>
  <si>
    <t>Данзан</t>
  </si>
  <si>
    <t>Аршанович</t>
  </si>
  <si>
    <t>Александрович</t>
  </si>
  <si>
    <t>Тодан</t>
  </si>
  <si>
    <t>Бата</t>
  </si>
  <si>
    <t>Тодменкович</t>
  </si>
  <si>
    <t>Санжиева</t>
  </si>
  <si>
    <t>Валерия</t>
  </si>
  <si>
    <t>Владимировна</t>
  </si>
  <si>
    <t>Бадмаев</t>
  </si>
  <si>
    <t>Баир</t>
  </si>
  <si>
    <t>Баатрович</t>
  </si>
  <si>
    <t>Евгений</t>
  </si>
  <si>
    <t>Корсаева</t>
  </si>
  <si>
    <t>Дельгир</t>
  </si>
  <si>
    <t>Александровна</t>
  </si>
  <si>
    <t>Виктория</t>
  </si>
  <si>
    <t>Денис</t>
  </si>
  <si>
    <t>Сергей</t>
  </si>
  <si>
    <t>Бадмаева</t>
  </si>
  <si>
    <t>Амина</t>
  </si>
  <si>
    <t>Баатровна</t>
  </si>
  <si>
    <t>Дорджиев</t>
  </si>
  <si>
    <t>Иляна</t>
  </si>
  <si>
    <t>Алдар</t>
  </si>
  <si>
    <t>Вячеславович</t>
  </si>
  <si>
    <t>МБОУ "СОШ № 17" им Кугультинова Д.Н.</t>
  </si>
  <si>
    <t>МБОУ "ЭКГ"</t>
  </si>
  <si>
    <t>МБОУ СОШ № 18</t>
  </si>
  <si>
    <t>МБОУ "СОШ №23 им.Эрдниева П.М."</t>
  </si>
  <si>
    <t>МБОУ "СОШ № 15"</t>
  </si>
  <si>
    <t>МБОУ "СОШ №4"</t>
  </si>
  <si>
    <t>МБОУ "КЭГ"</t>
  </si>
  <si>
    <t>МБОУ "СОШ № 20"</t>
  </si>
  <si>
    <t>Чевдюев Владимир Васильевич</t>
  </si>
  <si>
    <t>Эрднеев Владимир Борисович</t>
  </si>
  <si>
    <t>Сангаджиев Виктор Борисович</t>
  </si>
  <si>
    <t>Мухараев Сергей Лиджиевич</t>
  </si>
  <si>
    <t>Эльдерова Мария Загировна</t>
  </si>
  <si>
    <t xml:space="preserve">Миндяев Михаил Юрьевич </t>
  </si>
  <si>
    <t>Сарылов Чингис Арслангович</t>
  </si>
  <si>
    <t>Манджиев Чингис Борисович</t>
  </si>
  <si>
    <t>Адьяев Наран Петрович</t>
  </si>
  <si>
    <t>ж</t>
  </si>
  <si>
    <r>
      <t>МБОУ "Элистинский лицей</t>
    </r>
    <r>
      <rPr>
        <b/>
        <sz val="14"/>
        <color indexed="8"/>
        <rFont val="Times New Roman"/>
        <family val="1"/>
        <charset val="204"/>
      </rPr>
      <t>"</t>
    </r>
  </si>
  <si>
    <t>Веселев</t>
  </si>
  <si>
    <t>Петр</t>
  </si>
  <si>
    <t>Алексеевич</t>
  </si>
  <si>
    <t>Баджаев</t>
  </si>
  <si>
    <t>Данир</t>
  </si>
  <si>
    <t>Андреевич</t>
  </si>
  <si>
    <t>Осадчев</t>
  </si>
  <si>
    <t>Никита</t>
  </si>
  <si>
    <t>Николаевич</t>
  </si>
  <si>
    <t>Кантемирова</t>
  </si>
  <si>
    <t>Карина</t>
  </si>
  <si>
    <t>Аркадьевна</t>
  </si>
  <si>
    <t>Салаева</t>
  </si>
  <si>
    <t>Мусаева</t>
  </si>
  <si>
    <t>Полина</t>
  </si>
  <si>
    <t>Аладиновна</t>
  </si>
  <si>
    <t>Манджиева</t>
  </si>
  <si>
    <t>Наминов</t>
  </si>
  <si>
    <t>Баатровичв</t>
  </si>
  <si>
    <t>Очир</t>
  </si>
  <si>
    <t>Энкира</t>
  </si>
  <si>
    <t>Донгруппова</t>
  </si>
  <si>
    <t>Саглара</t>
  </si>
  <si>
    <t>Джангровна</t>
  </si>
  <si>
    <t>Жубанов</t>
  </si>
  <si>
    <t>Ринатович</t>
  </si>
  <si>
    <t>Сангаджиева</t>
  </si>
  <si>
    <t>Николаевна</t>
  </si>
  <si>
    <t>Алина</t>
  </si>
  <si>
    <t>Алексеевна</t>
  </si>
  <si>
    <t>Лиджигоряева</t>
  </si>
  <si>
    <t>Этеева</t>
  </si>
  <si>
    <t>Эрдняевна</t>
  </si>
  <si>
    <t>Коженбаев</t>
  </si>
  <si>
    <t>Владимирович</t>
  </si>
  <si>
    <t>Кудабаев</t>
  </si>
  <si>
    <t>Наиль</t>
  </si>
  <si>
    <t>Сатвалдаевич</t>
  </si>
  <si>
    <t>Александра</t>
  </si>
  <si>
    <t>Тимуровна</t>
  </si>
  <si>
    <t>Барунович</t>
  </si>
  <si>
    <t>Адьянов</t>
  </si>
  <si>
    <t>Арслан</t>
  </si>
  <si>
    <t>Баирович</t>
  </si>
  <si>
    <t>Тюлюмджиев</t>
  </si>
  <si>
    <t>Олег</t>
  </si>
  <si>
    <t>Арслангович</t>
  </si>
  <si>
    <t>Саврович</t>
  </si>
  <si>
    <t>Кутявина</t>
  </si>
  <si>
    <t>Дарья</t>
  </si>
  <si>
    <t>Айта</t>
  </si>
  <si>
    <t>Андрей</t>
  </si>
  <si>
    <t>Санджиевич</t>
  </si>
  <si>
    <t>Чадыров</t>
  </si>
  <si>
    <t>Галсан</t>
  </si>
  <si>
    <t>Нурситов</t>
  </si>
  <si>
    <t>Камиль</t>
  </si>
  <si>
    <t>Кажбаевич</t>
  </si>
  <si>
    <t>Махмутов</t>
  </si>
  <si>
    <t>Байкс</t>
  </si>
  <si>
    <t>МБОУ "РНГ"</t>
  </si>
  <si>
    <t>МБОУ "СОШ № 17" им. Кугультинова Д.Н.</t>
  </si>
  <si>
    <t>МБОУ "СОШ № 2"</t>
  </si>
  <si>
    <t>МБОУ "СОШ № 21"</t>
  </si>
  <si>
    <t>МБОУ "СОШ №8 им. Н. Очирова"</t>
  </si>
  <si>
    <t>МБОУ "Элистинский лицей"</t>
  </si>
  <si>
    <t>МБОУ " СОШ № 10" им. Бембетова В.А.</t>
  </si>
  <si>
    <t>МБОУ "Средняя общеобразовательная школа № 23 имени Эрдниева П.М."</t>
  </si>
  <si>
    <t>Костюков Владислав Юрьевич</t>
  </si>
  <si>
    <t>Поволоцкий Станислав Эдуардович</t>
  </si>
  <si>
    <t>Айдаралиев Эдуард Тулегенович</t>
  </si>
  <si>
    <t>Кравцов Ростислав Юрьевич</t>
  </si>
  <si>
    <t>Манджиев Юрий Анджаевич</t>
  </si>
  <si>
    <t>Бальджира</t>
  </si>
  <si>
    <t>Джангоровна</t>
  </si>
  <si>
    <t>Барыков</t>
  </si>
  <si>
    <t>Дмитрий</t>
  </si>
  <si>
    <t>Бембиев</t>
  </si>
  <si>
    <t>Феликс</t>
  </si>
  <si>
    <t>Эдуардович</t>
  </si>
  <si>
    <t>Пастарнакова</t>
  </si>
  <si>
    <t>Витальевна</t>
  </si>
  <si>
    <t>Батыров</t>
  </si>
  <si>
    <t>Темир</t>
  </si>
  <si>
    <t>Сангаджиевич</t>
  </si>
  <si>
    <t>Сангаев</t>
  </si>
  <si>
    <t>Лиджеев</t>
  </si>
  <si>
    <t>Чингис</t>
  </si>
  <si>
    <t>Кириенко</t>
  </si>
  <si>
    <t>Диана</t>
  </si>
  <si>
    <t>Артем</t>
  </si>
  <si>
    <t>Олегович</t>
  </si>
  <si>
    <t>Калинин</t>
  </si>
  <si>
    <t>Георгий</t>
  </si>
  <si>
    <t>Михайлович</t>
  </si>
  <si>
    <t>Данил</t>
  </si>
  <si>
    <t>Зунгруев</t>
  </si>
  <si>
    <t>Бамба</t>
  </si>
  <si>
    <t>Мергенович</t>
  </si>
  <si>
    <t>МБОУ "СОШ №2"</t>
  </si>
  <si>
    <t xml:space="preserve">Манджиев Юрий Анджаевич </t>
  </si>
  <si>
    <t>Мучкаев</t>
  </si>
  <si>
    <t>Юрий</t>
  </si>
  <si>
    <t>Джангарович</t>
  </si>
  <si>
    <t>Багальжанова</t>
  </si>
  <si>
    <t>Анжелика</t>
  </si>
  <si>
    <t>Эрдниевна</t>
  </si>
  <si>
    <t>Евсеенко</t>
  </si>
  <si>
    <t>Юрьевич</t>
  </si>
  <si>
    <t>Ехаев</t>
  </si>
  <si>
    <t>Илья</t>
  </si>
  <si>
    <t>Борисенко</t>
  </si>
  <si>
    <t>Виктор</t>
  </si>
  <si>
    <t>Сакаева</t>
  </si>
  <si>
    <t>Ивановна</t>
  </si>
  <si>
    <t>Тугдумов</t>
  </si>
  <si>
    <t>Мазан</t>
  </si>
  <si>
    <t>Хожахметов</t>
  </si>
  <si>
    <t>Арман</t>
  </si>
  <si>
    <t>Аскарович</t>
  </si>
  <si>
    <t>Услуров</t>
  </si>
  <si>
    <t>Эльвег</t>
  </si>
  <si>
    <t>Авадаев</t>
  </si>
  <si>
    <t>Виталий</t>
  </si>
  <si>
    <t>Саналович</t>
  </si>
  <si>
    <t>Шалдунов</t>
  </si>
  <si>
    <t>Давид</t>
  </si>
  <si>
    <t>Наранович</t>
  </si>
  <si>
    <t>Сангаджи-Горяев</t>
  </si>
  <si>
    <t>Алтан</t>
  </si>
  <si>
    <t>Константинович</t>
  </si>
  <si>
    <t>Шараева</t>
  </si>
  <si>
    <t>Федоровна</t>
  </si>
  <si>
    <t>Цеденов</t>
  </si>
  <si>
    <t>Лиджи</t>
  </si>
  <si>
    <t>Лиджиева</t>
  </si>
  <si>
    <t>Джамтиров</t>
  </si>
  <si>
    <t>Дольган</t>
  </si>
  <si>
    <t>Церенович</t>
  </si>
  <si>
    <t>Хулхачиев</t>
  </si>
  <si>
    <t>Адучи</t>
  </si>
  <si>
    <t>Артемович</t>
  </si>
  <si>
    <t>Горяшкиева</t>
  </si>
  <si>
    <t>Анастасия</t>
  </si>
  <si>
    <t>Орусова</t>
  </si>
  <si>
    <t>МБОУ "СОШ № 17"      им.Кугультинова Д.Н.</t>
  </si>
  <si>
    <t>МБОУ "СОШ №15"</t>
  </si>
  <si>
    <t>МБОУ СОШ №18</t>
  </si>
  <si>
    <t>МБОУ ЭМГ"</t>
  </si>
  <si>
    <t>МБОУ "СОШ №10" им. Бембетова В.А.</t>
  </si>
  <si>
    <t>МБОУ "СОШ № 17" им.Кугультинова Д.Н.</t>
  </si>
  <si>
    <t>Мухараев Серегей Лиджиевич</t>
  </si>
  <si>
    <t>Даганов Лиджи Юрьевич</t>
  </si>
  <si>
    <t>Рахманович</t>
  </si>
  <si>
    <t>Ховренков</t>
  </si>
  <si>
    <t>тест</t>
  </si>
  <si>
    <t>медицина</t>
  </si>
  <si>
    <t>хим.защита</t>
  </si>
  <si>
    <t>азимут</t>
  </si>
  <si>
    <t>траверс</t>
  </si>
  <si>
    <t>химзащита</t>
  </si>
  <si>
    <t>итого</t>
  </si>
  <si>
    <t>победитель</t>
  </si>
  <si>
    <t>призер</t>
  </si>
  <si>
    <t>% выполнения</t>
  </si>
  <si>
    <t xml:space="preserve">Председатель жюри </t>
  </si>
  <si>
    <t>Муева А.В.</t>
  </si>
  <si>
    <t>процент выполнения</t>
  </si>
  <si>
    <t>преодоление заболоченного участка</t>
  </si>
  <si>
    <t>мод 1</t>
  </si>
  <si>
    <t>мод 2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</si>
</sst>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8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6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7" fillId="0" borderId="2" xfId="0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Font="1" applyBorder="1" applyAlignment="1"/>
    <xf numFmtId="0" fontId="7" fillId="0" borderId="2" xfId="1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3" fillId="5" borderId="0" xfId="0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top" wrapText="1"/>
    </xf>
    <xf numFmtId="14" fontId="9" fillId="6" borderId="2" xfId="0" applyNumberFormat="1" applyFont="1" applyFill="1" applyBorder="1" applyAlignment="1">
      <alignment horizontal="left" vertical="top"/>
    </xf>
    <xf numFmtId="14" fontId="7" fillId="6" borderId="2" xfId="0" applyNumberFormat="1" applyFont="1" applyFill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top"/>
    </xf>
    <xf numFmtId="14" fontId="7" fillId="0" borderId="2" xfId="0" applyNumberFormat="1" applyFont="1" applyBorder="1" applyAlignment="1">
      <alignment horizontal="left" vertical="top"/>
    </xf>
    <xf numFmtId="0" fontId="7" fillId="0" borderId="2" xfId="1" applyFont="1" applyBorder="1" applyAlignment="1">
      <alignment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/>
    </xf>
    <xf numFmtId="0" fontId="13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center" vertical="top"/>
    </xf>
    <xf numFmtId="0" fontId="13" fillId="0" borderId="2" xfId="1" applyFont="1" applyBorder="1" applyAlignment="1">
      <alignment horizontal="left" vertical="top" wrapText="1"/>
    </xf>
    <xf numFmtId="14" fontId="13" fillId="0" borderId="2" xfId="1" applyNumberFormat="1" applyFont="1" applyBorder="1" applyAlignment="1">
      <alignment horizontal="center" vertical="top" wrapText="1"/>
    </xf>
    <xf numFmtId="0" fontId="13" fillId="0" borderId="2" xfId="1" applyFont="1" applyBorder="1" applyAlignment="1">
      <alignment wrapText="1"/>
    </xf>
    <xf numFmtId="0" fontId="13" fillId="0" borderId="2" xfId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14" fontId="15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1" applyFont="1" applyBorder="1" applyAlignment="1">
      <alignment horizontal="left" wrapText="1"/>
    </xf>
    <xf numFmtId="14" fontId="15" fillId="0" borderId="2" xfId="0" applyNumberFormat="1" applyFont="1" applyBorder="1" applyAlignment="1">
      <alignment horizontal="center" vertical="top" wrapText="1"/>
    </xf>
    <xf numFmtId="0" fontId="13" fillId="6" borderId="2" xfId="0" applyFont="1" applyFill="1" applyBorder="1" applyAlignment="1">
      <alignment horizontal="left" vertical="top" wrapText="1"/>
    </xf>
    <xf numFmtId="14" fontId="13" fillId="6" borderId="2" xfId="0" applyNumberFormat="1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left" vertical="top" wrapText="1"/>
    </xf>
    <xf numFmtId="14" fontId="14" fillId="6" borderId="2" xfId="0" applyNumberFormat="1" applyFont="1" applyFill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/>
    </xf>
    <xf numFmtId="14" fontId="9" fillId="7" borderId="2" xfId="0" applyNumberFormat="1" applyFont="1" applyFill="1" applyBorder="1" applyAlignment="1">
      <alignment horizontal="left" vertical="top"/>
    </xf>
    <xf numFmtId="14" fontId="7" fillId="7" borderId="2" xfId="0" applyNumberFormat="1" applyFont="1" applyFill="1" applyBorder="1" applyAlignment="1">
      <alignment horizontal="left" vertical="top"/>
    </xf>
    <xf numFmtId="0" fontId="1" fillId="0" borderId="0" xfId="0" applyFont="1" applyBorder="1" applyAlignment="1"/>
    <xf numFmtId="0" fontId="6" fillId="5" borderId="1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14" fontId="9" fillId="6" borderId="2" xfId="0" applyNumberFormat="1" applyFont="1" applyFill="1" applyBorder="1" applyAlignment="1">
      <alignment horizontal="left" vertical="top" wrapText="1"/>
    </xf>
    <xf numFmtId="14" fontId="9" fillId="7" borderId="2" xfId="0" applyNumberFormat="1" applyFont="1" applyFill="1" applyBorder="1" applyAlignment="1">
      <alignment horizontal="left" vertical="top" wrapText="1"/>
    </xf>
    <xf numFmtId="0" fontId="1" fillId="5" borderId="0" xfId="0" applyFont="1" applyFill="1" applyBorder="1" applyAlignment="1"/>
    <xf numFmtId="0" fontId="0" fillId="0" borderId="2" xfId="0" applyFont="1" applyBorder="1" applyAlignment="1">
      <alignment horizontal="left" vertical="top"/>
    </xf>
    <xf numFmtId="0" fontId="17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left" vertical="top"/>
    </xf>
    <xf numFmtId="0" fontId="7" fillId="6" borderId="2" xfId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/>
    </xf>
    <xf numFmtId="14" fontId="7" fillId="6" borderId="2" xfId="1" applyNumberFormat="1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/>
    </xf>
    <xf numFmtId="0" fontId="7" fillId="6" borderId="2" xfId="1" applyFont="1" applyFill="1" applyBorder="1" applyAlignment="1">
      <alignment horizontal="left" vertical="top"/>
    </xf>
    <xf numFmtId="0" fontId="0" fillId="8" borderId="0" xfId="0" applyFont="1" applyFill="1" applyAlignment="1"/>
    <xf numFmtId="0" fontId="11" fillId="6" borderId="3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14" fontId="7" fillId="6" borderId="2" xfId="1" applyNumberFormat="1" applyFont="1" applyFill="1" applyBorder="1" applyAlignment="1">
      <alignment horizontal="left" vertical="top"/>
    </xf>
    <xf numFmtId="14" fontId="9" fillId="6" borderId="2" xfId="0" applyNumberFormat="1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/>
    </xf>
    <xf numFmtId="0" fontId="7" fillId="6" borderId="2" xfId="1" applyFont="1" applyFill="1" applyBorder="1" applyAlignment="1">
      <alignment vertical="top" wrapText="1"/>
    </xf>
    <xf numFmtId="0" fontId="0" fillId="6" borderId="0" xfId="0" applyFont="1" applyFill="1" applyAlignment="1"/>
    <xf numFmtId="14" fontId="17" fillId="6" borderId="2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wrapText="1"/>
    </xf>
    <xf numFmtId="0" fontId="4" fillId="0" borderId="2" xfId="0" applyFont="1" applyBorder="1" applyAlignment="1"/>
    <xf numFmtId="0" fontId="7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7" fillId="0" borderId="2" xfId="1" applyFont="1" applyBorder="1" applyAlignment="1">
      <alignment vertical="top"/>
    </xf>
    <xf numFmtId="0" fontId="9" fillId="0" borderId="2" xfId="0" applyFont="1" applyBorder="1" applyAlignment="1">
      <alignment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165" fontId="7" fillId="0" borderId="2" xfId="1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11" fillId="0" borderId="0" xfId="0" applyFont="1" applyAlignment="1"/>
    <xf numFmtId="0" fontId="7" fillId="6" borderId="2" xfId="1" applyFont="1" applyFill="1" applyBorder="1" applyAlignment="1">
      <alignment horizontal="left" wrapText="1"/>
    </xf>
    <xf numFmtId="165" fontId="7" fillId="0" borderId="2" xfId="1" applyNumberFormat="1" applyFont="1" applyBorder="1" applyAlignment="1">
      <alignment vertical="top" wrapText="1"/>
    </xf>
    <xf numFmtId="165" fontId="7" fillId="6" borderId="2" xfId="0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7" fillId="6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Border="1"/>
    <xf numFmtId="0" fontId="11" fillId="6" borderId="2" xfId="0" applyFont="1" applyFill="1" applyBorder="1" applyAlignment="1"/>
    <xf numFmtId="0" fontId="15" fillId="6" borderId="2" xfId="0" applyFont="1" applyFill="1" applyBorder="1" applyAlignment="1">
      <alignment vertical="top" wrapText="1"/>
    </xf>
    <xf numFmtId="0" fontId="13" fillId="6" borderId="2" xfId="1" applyFont="1" applyFill="1" applyBorder="1" applyAlignment="1">
      <alignment horizontal="left" vertical="top" wrapText="1"/>
    </xf>
    <xf numFmtId="0" fontId="10" fillId="0" borderId="2" xfId="0" applyFont="1" applyBorder="1"/>
    <xf numFmtId="0" fontId="11" fillId="0" borderId="2" xfId="0" applyFont="1" applyBorder="1" applyAlignment="1"/>
    <xf numFmtId="0" fontId="5" fillId="5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/>
    </xf>
    <xf numFmtId="0" fontId="0" fillId="0" borderId="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24"/>
  <sheetViews>
    <sheetView zoomScale="85" zoomScaleNormal="85" workbookViewId="0">
      <selection activeCell="P8" sqref="P8"/>
    </sheetView>
  </sheetViews>
  <sheetFormatPr defaultColWidth="12.5703125" defaultRowHeight="15.75" customHeight="1"/>
  <cols>
    <col min="1" max="1" width="5.28515625" customWidth="1"/>
    <col min="2" max="2" width="18.85546875" customWidth="1"/>
    <col min="4" max="4" width="19" customWidth="1"/>
    <col min="5" max="5" width="6.42578125" customWidth="1"/>
    <col min="6" max="6" width="15.5703125" customWidth="1"/>
    <col min="7" max="7" width="14.140625" customWidth="1"/>
    <col min="8" max="8" width="29" customWidth="1"/>
    <col min="9" max="9" width="8.140625" customWidth="1"/>
    <col min="10" max="10" width="36.85546875" customWidth="1"/>
    <col min="11" max="11" width="6.28515625" customWidth="1"/>
    <col min="12" max="13" width="6.7109375" customWidth="1"/>
    <col min="14" max="15" width="6.5703125" customWidth="1"/>
  </cols>
  <sheetData>
    <row r="1" spans="1:19" ht="12.75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15"/>
      <c r="Q1" s="20"/>
      <c r="R1" s="15"/>
      <c r="S1" s="18"/>
    </row>
    <row r="2" spans="1:19" ht="12.7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20"/>
      <c r="L2" s="20"/>
      <c r="M2" s="20"/>
      <c r="N2" s="20"/>
      <c r="O2" s="20"/>
      <c r="P2" s="15"/>
      <c r="Q2" s="20"/>
      <c r="R2" s="15"/>
      <c r="S2" s="18"/>
    </row>
    <row r="3" spans="1:19" ht="12.75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15"/>
      <c r="Q3" s="20"/>
      <c r="R3" s="15"/>
      <c r="S3" s="18"/>
    </row>
    <row r="4" spans="1:19" ht="12.75">
      <c r="A4" s="15"/>
      <c r="B4" s="15" t="s">
        <v>6</v>
      </c>
      <c r="C4" s="20">
        <v>8</v>
      </c>
      <c r="D4" s="15"/>
      <c r="E4" s="15"/>
      <c r="F4" s="15"/>
      <c r="G4" s="15"/>
      <c r="H4" s="15"/>
      <c r="I4" s="15"/>
      <c r="J4" s="15"/>
      <c r="K4" s="20"/>
      <c r="L4" s="20"/>
      <c r="M4" s="20"/>
      <c r="N4" s="20"/>
      <c r="O4" s="20"/>
      <c r="P4" s="15"/>
      <c r="Q4" s="20"/>
      <c r="R4" s="15"/>
      <c r="S4" s="18"/>
    </row>
    <row r="5" spans="1:19" ht="12.75">
      <c r="A5" s="15"/>
      <c r="B5" s="15" t="s">
        <v>7</v>
      </c>
      <c r="C5" s="20">
        <v>300</v>
      </c>
      <c r="D5" s="15"/>
      <c r="E5" s="15"/>
      <c r="F5" s="21"/>
      <c r="G5" s="15"/>
      <c r="H5" s="15"/>
      <c r="I5" s="15"/>
      <c r="J5" s="15"/>
      <c r="K5" s="20"/>
      <c r="L5" s="20"/>
      <c r="M5" s="20"/>
      <c r="N5" s="20"/>
      <c r="O5" s="20"/>
      <c r="P5" s="15"/>
      <c r="Q5" s="20"/>
      <c r="R5" s="15"/>
      <c r="S5" s="18"/>
    </row>
    <row r="6" spans="1:19" ht="12.75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14"/>
      <c r="Q6" s="14"/>
      <c r="R6" s="13"/>
    </row>
    <row r="7" spans="1:19" ht="75" customHeight="1">
      <c r="A7" s="45" t="s">
        <v>9</v>
      </c>
      <c r="B7" s="45" t="s">
        <v>10</v>
      </c>
      <c r="C7" s="45" t="s">
        <v>11</v>
      </c>
      <c r="D7" s="45" t="s">
        <v>12</v>
      </c>
      <c r="E7" s="46" t="s">
        <v>13</v>
      </c>
      <c r="F7" s="46" t="s">
        <v>14</v>
      </c>
      <c r="G7" s="46" t="s">
        <v>15</v>
      </c>
      <c r="H7" s="46" t="s">
        <v>16</v>
      </c>
      <c r="I7" s="46" t="s">
        <v>6</v>
      </c>
      <c r="J7" s="46" t="s">
        <v>17</v>
      </c>
      <c r="K7" s="28" t="s">
        <v>241</v>
      </c>
      <c r="L7" s="35" t="s">
        <v>242</v>
      </c>
      <c r="M7" s="115" t="s">
        <v>244</v>
      </c>
      <c r="N7" s="109" t="s">
        <v>243</v>
      </c>
      <c r="O7" s="124" t="s">
        <v>254</v>
      </c>
      <c r="P7" s="36" t="s">
        <v>19</v>
      </c>
      <c r="Q7" s="36" t="s">
        <v>250</v>
      </c>
      <c r="R7" s="28" t="s">
        <v>18</v>
      </c>
    </row>
    <row r="8" spans="1:19" ht="17.100000000000001" customHeight="1">
      <c r="A8" s="47">
        <v>1</v>
      </c>
      <c r="B8" s="64" t="s">
        <v>35</v>
      </c>
      <c r="C8" s="48" t="s">
        <v>36</v>
      </c>
      <c r="D8" s="48" t="s">
        <v>28</v>
      </c>
      <c r="E8" s="49" t="s">
        <v>84</v>
      </c>
      <c r="F8" s="50">
        <v>40072</v>
      </c>
      <c r="G8" s="51" t="s">
        <v>3</v>
      </c>
      <c r="H8" s="52" t="s">
        <v>67</v>
      </c>
      <c r="I8" s="53">
        <v>8</v>
      </c>
      <c r="J8" s="48" t="s">
        <v>75</v>
      </c>
      <c r="K8" s="33">
        <v>119</v>
      </c>
      <c r="L8" s="22">
        <v>25</v>
      </c>
      <c r="M8" s="22">
        <v>0</v>
      </c>
      <c r="N8" s="22">
        <v>69</v>
      </c>
      <c r="O8" s="22">
        <v>20</v>
      </c>
      <c r="P8" s="125">
        <f>SUM(K8:O8)</f>
        <v>233</v>
      </c>
      <c r="Q8" s="127">
        <f t="shared" ref="Q8:Q21" si="0">P8*100/300</f>
        <v>77.666666666666671</v>
      </c>
      <c r="R8" s="132" t="s">
        <v>248</v>
      </c>
    </row>
    <row r="9" spans="1:19" ht="17.100000000000001" customHeight="1">
      <c r="A9" s="47">
        <v>2</v>
      </c>
      <c r="B9" s="130" t="s">
        <v>32</v>
      </c>
      <c r="C9" s="54" t="s">
        <v>33</v>
      </c>
      <c r="D9" s="54" t="s">
        <v>34</v>
      </c>
      <c r="E9" s="49" t="s">
        <v>84</v>
      </c>
      <c r="F9" s="55">
        <v>40010</v>
      </c>
      <c r="G9" s="51" t="s">
        <v>3</v>
      </c>
      <c r="H9" s="62" t="s">
        <v>70</v>
      </c>
      <c r="I9" s="53">
        <v>8</v>
      </c>
      <c r="J9" s="54" t="s">
        <v>78</v>
      </c>
      <c r="K9" s="33">
        <v>79</v>
      </c>
      <c r="L9" s="22">
        <v>10</v>
      </c>
      <c r="M9" s="22">
        <v>30</v>
      </c>
      <c r="N9" s="22">
        <v>50</v>
      </c>
      <c r="O9" s="22">
        <v>19</v>
      </c>
      <c r="P9" s="125">
        <f t="shared" ref="P9:P21" si="1">SUM(K9:O9)</f>
        <v>188</v>
      </c>
      <c r="Q9" s="127">
        <f t="shared" si="0"/>
        <v>62.666666666666664</v>
      </c>
      <c r="R9" s="131" t="s">
        <v>249</v>
      </c>
    </row>
    <row r="10" spans="1:19" ht="17.100000000000001" customHeight="1">
      <c r="A10" s="47">
        <v>3</v>
      </c>
      <c r="B10" s="129" t="s">
        <v>26</v>
      </c>
      <c r="C10" s="58" t="s">
        <v>27</v>
      </c>
      <c r="D10" s="58" t="s">
        <v>28</v>
      </c>
      <c r="E10" s="49" t="s">
        <v>84</v>
      </c>
      <c r="F10" s="59">
        <v>40116</v>
      </c>
      <c r="G10" s="51" t="s">
        <v>3</v>
      </c>
      <c r="H10" s="60" t="s">
        <v>69</v>
      </c>
      <c r="I10" s="53">
        <v>8</v>
      </c>
      <c r="J10" s="61" t="s">
        <v>77</v>
      </c>
      <c r="K10" s="33">
        <v>72</v>
      </c>
      <c r="L10" s="22">
        <v>10</v>
      </c>
      <c r="M10" s="22">
        <v>0</v>
      </c>
      <c r="N10" s="22">
        <v>70</v>
      </c>
      <c r="O10" s="22">
        <v>19</v>
      </c>
      <c r="P10" s="125">
        <f t="shared" si="1"/>
        <v>171</v>
      </c>
      <c r="Q10" s="127">
        <f t="shared" si="0"/>
        <v>57</v>
      </c>
      <c r="R10" s="131" t="s">
        <v>249</v>
      </c>
    </row>
    <row r="11" spans="1:19" ht="17.100000000000001" customHeight="1">
      <c r="A11" s="47">
        <v>4</v>
      </c>
      <c r="B11" s="58" t="s">
        <v>29</v>
      </c>
      <c r="C11" s="58" t="s">
        <v>30</v>
      </c>
      <c r="D11" s="58" t="s">
        <v>31</v>
      </c>
      <c r="E11" s="49" t="s">
        <v>84</v>
      </c>
      <c r="F11" s="59">
        <v>40142</v>
      </c>
      <c r="G11" s="51" t="s">
        <v>3</v>
      </c>
      <c r="H11" s="60" t="s">
        <v>69</v>
      </c>
      <c r="I11" s="53">
        <v>8</v>
      </c>
      <c r="J11" s="61" t="s">
        <v>77</v>
      </c>
      <c r="K11" s="33">
        <v>55</v>
      </c>
      <c r="L11" s="22">
        <v>25</v>
      </c>
      <c r="M11" s="22">
        <v>0</v>
      </c>
      <c r="N11" s="22">
        <v>69</v>
      </c>
      <c r="O11" s="22">
        <v>20</v>
      </c>
      <c r="P11" s="125">
        <f t="shared" si="1"/>
        <v>169</v>
      </c>
      <c r="Q11" s="127">
        <f t="shared" si="0"/>
        <v>56.333333333333336</v>
      </c>
      <c r="R11" s="131" t="s">
        <v>249</v>
      </c>
    </row>
    <row r="12" spans="1:19" ht="17.100000000000001" customHeight="1">
      <c r="A12" s="47">
        <v>5</v>
      </c>
      <c r="B12" s="130" t="s">
        <v>23</v>
      </c>
      <c r="C12" s="54" t="s">
        <v>24</v>
      </c>
      <c r="D12" s="54" t="s">
        <v>25</v>
      </c>
      <c r="E12" s="49" t="s">
        <v>84</v>
      </c>
      <c r="F12" s="55">
        <v>40079</v>
      </c>
      <c r="G12" s="51" t="s">
        <v>3</v>
      </c>
      <c r="H12" s="56" t="s">
        <v>68</v>
      </c>
      <c r="I12" s="53">
        <v>8</v>
      </c>
      <c r="J12" s="57" t="s">
        <v>76</v>
      </c>
      <c r="K12" s="31">
        <v>68</v>
      </c>
      <c r="L12" s="23">
        <v>10</v>
      </c>
      <c r="M12" s="23">
        <v>0</v>
      </c>
      <c r="N12" s="23">
        <v>70</v>
      </c>
      <c r="O12" s="23">
        <v>20</v>
      </c>
      <c r="P12" s="125">
        <f t="shared" si="1"/>
        <v>168</v>
      </c>
      <c r="Q12" s="127">
        <f t="shared" si="0"/>
        <v>56</v>
      </c>
      <c r="R12" s="30"/>
    </row>
    <row r="13" spans="1:19" ht="17.100000000000001" customHeight="1">
      <c r="A13" s="47">
        <v>6</v>
      </c>
      <c r="B13" s="64" t="s">
        <v>20</v>
      </c>
      <c r="C13" s="48" t="s">
        <v>21</v>
      </c>
      <c r="D13" s="48" t="s">
        <v>22</v>
      </c>
      <c r="E13" s="49" t="s">
        <v>84</v>
      </c>
      <c r="F13" s="50">
        <v>40233</v>
      </c>
      <c r="G13" s="51" t="s">
        <v>3</v>
      </c>
      <c r="H13" s="52" t="s">
        <v>67</v>
      </c>
      <c r="I13" s="53">
        <v>8</v>
      </c>
      <c r="J13" s="48" t="s">
        <v>75</v>
      </c>
      <c r="K13" s="33">
        <v>69</v>
      </c>
      <c r="L13" s="22">
        <v>25</v>
      </c>
      <c r="M13" s="22">
        <v>0</v>
      </c>
      <c r="N13" s="22">
        <v>50</v>
      </c>
      <c r="O13" s="22">
        <v>20</v>
      </c>
      <c r="P13" s="125">
        <f t="shared" si="1"/>
        <v>164</v>
      </c>
      <c r="Q13" s="127">
        <f t="shared" si="0"/>
        <v>54.666666666666664</v>
      </c>
      <c r="R13" s="30"/>
    </row>
    <row r="14" spans="1:19" ht="17.100000000000001" customHeight="1">
      <c r="A14" s="47">
        <v>7</v>
      </c>
      <c r="B14" s="64" t="s">
        <v>44</v>
      </c>
      <c r="C14" s="64" t="s">
        <v>45</v>
      </c>
      <c r="D14" s="64" t="s">
        <v>46</v>
      </c>
      <c r="E14" s="49" t="s">
        <v>8</v>
      </c>
      <c r="F14" s="65">
        <v>39863</v>
      </c>
      <c r="G14" s="51" t="s">
        <v>3</v>
      </c>
      <c r="H14" s="52" t="s">
        <v>73</v>
      </c>
      <c r="I14" s="53">
        <v>8</v>
      </c>
      <c r="J14" s="48" t="s">
        <v>81</v>
      </c>
      <c r="K14" s="33">
        <v>68</v>
      </c>
      <c r="L14" s="22">
        <v>0</v>
      </c>
      <c r="M14" s="22">
        <v>0</v>
      </c>
      <c r="N14" s="22">
        <v>59</v>
      </c>
      <c r="O14" s="22">
        <v>19</v>
      </c>
      <c r="P14" s="125">
        <f t="shared" si="1"/>
        <v>146</v>
      </c>
      <c r="Q14" s="127">
        <f t="shared" si="0"/>
        <v>48.666666666666664</v>
      </c>
      <c r="R14" s="30"/>
    </row>
    <row r="15" spans="1:19" ht="17.100000000000001" customHeight="1">
      <c r="A15" s="47">
        <v>8</v>
      </c>
      <c r="B15" s="64" t="s">
        <v>40</v>
      </c>
      <c r="C15" s="48" t="s">
        <v>41</v>
      </c>
      <c r="D15" s="48" t="s">
        <v>42</v>
      </c>
      <c r="E15" s="49" t="s">
        <v>8</v>
      </c>
      <c r="F15" s="63">
        <v>40119</v>
      </c>
      <c r="G15" s="51" t="s">
        <v>3</v>
      </c>
      <c r="H15" s="52" t="s">
        <v>71</v>
      </c>
      <c r="I15" s="53">
        <v>8</v>
      </c>
      <c r="J15" s="48" t="s">
        <v>79</v>
      </c>
      <c r="K15" s="33">
        <v>45</v>
      </c>
      <c r="L15" s="22">
        <v>25</v>
      </c>
      <c r="M15" s="22">
        <v>0</v>
      </c>
      <c r="N15" s="22">
        <v>50</v>
      </c>
      <c r="O15" s="22">
        <v>19</v>
      </c>
      <c r="P15" s="125">
        <f t="shared" si="1"/>
        <v>139</v>
      </c>
      <c r="Q15" s="127">
        <f t="shared" si="0"/>
        <v>46.333333333333336</v>
      </c>
      <c r="R15" s="30"/>
    </row>
    <row r="16" spans="1:19" ht="17.100000000000001" customHeight="1">
      <c r="A16" s="47">
        <v>9</v>
      </c>
      <c r="B16" s="66" t="s">
        <v>47</v>
      </c>
      <c r="C16" s="66" t="s">
        <v>48</v>
      </c>
      <c r="D16" s="66" t="s">
        <v>49</v>
      </c>
      <c r="E16" s="49" t="s">
        <v>84</v>
      </c>
      <c r="F16" s="67">
        <v>39993</v>
      </c>
      <c r="G16" s="51" t="s">
        <v>3</v>
      </c>
      <c r="H16" s="52" t="s">
        <v>73</v>
      </c>
      <c r="I16" s="53">
        <v>8</v>
      </c>
      <c r="J16" s="48" t="s">
        <v>81</v>
      </c>
      <c r="K16" s="33">
        <v>50</v>
      </c>
      <c r="L16" s="22">
        <v>10</v>
      </c>
      <c r="M16" s="22">
        <v>0</v>
      </c>
      <c r="N16" s="22">
        <v>50</v>
      </c>
      <c r="O16" s="22">
        <v>20</v>
      </c>
      <c r="P16" s="125">
        <f t="shared" si="1"/>
        <v>130</v>
      </c>
      <c r="Q16" s="127">
        <f t="shared" si="0"/>
        <v>43.333333333333336</v>
      </c>
      <c r="R16" s="30"/>
    </row>
    <row r="17" spans="1:18" ht="17.100000000000001" customHeight="1">
      <c r="A17" s="47">
        <v>10</v>
      </c>
      <c r="B17" s="66" t="s">
        <v>60</v>
      </c>
      <c r="C17" s="66" t="s">
        <v>61</v>
      </c>
      <c r="D17" s="66" t="s">
        <v>62</v>
      </c>
      <c r="E17" s="68" t="s">
        <v>84</v>
      </c>
      <c r="F17" s="67">
        <v>39820</v>
      </c>
      <c r="G17" s="51" t="s">
        <v>3</v>
      </c>
      <c r="H17" s="52" t="s">
        <v>73</v>
      </c>
      <c r="I17" s="53">
        <v>8</v>
      </c>
      <c r="J17" s="48" t="s">
        <v>81</v>
      </c>
      <c r="K17" s="31">
        <v>40</v>
      </c>
      <c r="L17" s="23">
        <v>0</v>
      </c>
      <c r="M17" s="23">
        <v>0</v>
      </c>
      <c r="N17" s="23">
        <v>70</v>
      </c>
      <c r="O17" s="23">
        <v>19</v>
      </c>
      <c r="P17" s="125">
        <f t="shared" si="1"/>
        <v>129</v>
      </c>
      <c r="Q17" s="127">
        <f t="shared" si="0"/>
        <v>43</v>
      </c>
      <c r="R17" s="29"/>
    </row>
    <row r="18" spans="1:18" ht="17.100000000000001" customHeight="1">
      <c r="A18" s="47">
        <v>11</v>
      </c>
      <c r="B18" s="64" t="s">
        <v>37</v>
      </c>
      <c r="C18" s="48" t="s">
        <v>38</v>
      </c>
      <c r="D18" s="48" t="s">
        <v>39</v>
      </c>
      <c r="E18" s="49" t="s">
        <v>8</v>
      </c>
      <c r="F18" s="63">
        <v>39771</v>
      </c>
      <c r="G18" s="51" t="s">
        <v>3</v>
      </c>
      <c r="H18" s="52" t="s">
        <v>71</v>
      </c>
      <c r="I18" s="53">
        <v>8</v>
      </c>
      <c r="J18" s="48" t="s">
        <v>79</v>
      </c>
      <c r="K18" s="33">
        <v>30</v>
      </c>
      <c r="L18" s="22">
        <v>0</v>
      </c>
      <c r="M18" s="22">
        <v>30</v>
      </c>
      <c r="N18" s="22">
        <v>49</v>
      </c>
      <c r="O18" s="22">
        <v>20</v>
      </c>
      <c r="P18" s="125">
        <f t="shared" si="1"/>
        <v>129</v>
      </c>
      <c r="Q18" s="127">
        <f t="shared" si="0"/>
        <v>43</v>
      </c>
      <c r="R18" s="30"/>
    </row>
    <row r="19" spans="1:18" ht="17.100000000000001" customHeight="1">
      <c r="A19" s="47">
        <v>12</v>
      </c>
      <c r="B19" s="48" t="s">
        <v>54</v>
      </c>
      <c r="C19" s="48" t="s">
        <v>55</v>
      </c>
      <c r="D19" s="48" t="s">
        <v>56</v>
      </c>
      <c r="E19" s="68" t="s">
        <v>84</v>
      </c>
      <c r="F19" s="69">
        <v>40273</v>
      </c>
      <c r="G19" s="51" t="s">
        <v>3</v>
      </c>
      <c r="H19" s="70" t="s">
        <v>85</v>
      </c>
      <c r="I19" s="53">
        <v>8</v>
      </c>
      <c r="J19" s="48" t="s">
        <v>83</v>
      </c>
      <c r="K19" s="33">
        <v>53</v>
      </c>
      <c r="L19" s="22">
        <v>0</v>
      </c>
      <c r="M19" s="22">
        <v>0</v>
      </c>
      <c r="N19" s="22">
        <v>50</v>
      </c>
      <c r="O19" s="22">
        <v>18</v>
      </c>
      <c r="P19" s="125">
        <f t="shared" si="1"/>
        <v>121</v>
      </c>
      <c r="Q19" s="127">
        <f t="shared" si="0"/>
        <v>40.333333333333336</v>
      </c>
      <c r="R19" s="29"/>
    </row>
    <row r="20" spans="1:18" ht="17.100000000000001" customHeight="1">
      <c r="A20" s="47">
        <v>13</v>
      </c>
      <c r="B20" s="48" t="s">
        <v>50</v>
      </c>
      <c r="C20" s="48" t="s">
        <v>65</v>
      </c>
      <c r="D20" s="48" t="s">
        <v>66</v>
      </c>
      <c r="E20" s="68" t="s">
        <v>8</v>
      </c>
      <c r="F20" s="50">
        <v>40096</v>
      </c>
      <c r="G20" s="51" t="s">
        <v>3</v>
      </c>
      <c r="H20" s="52" t="s">
        <v>67</v>
      </c>
      <c r="I20" s="53">
        <v>8</v>
      </c>
      <c r="J20" s="48" t="s">
        <v>75</v>
      </c>
      <c r="K20" s="33">
        <v>43</v>
      </c>
      <c r="L20" s="22">
        <v>0</v>
      </c>
      <c r="M20" s="22">
        <v>0</v>
      </c>
      <c r="N20" s="22">
        <v>50</v>
      </c>
      <c r="O20" s="22">
        <v>20</v>
      </c>
      <c r="P20" s="125">
        <f t="shared" si="1"/>
        <v>113</v>
      </c>
      <c r="Q20" s="127">
        <f t="shared" si="0"/>
        <v>37.666666666666664</v>
      </c>
      <c r="R20" s="29"/>
    </row>
    <row r="21" spans="1:18" ht="17.100000000000001" customHeight="1">
      <c r="A21" s="47">
        <v>14</v>
      </c>
      <c r="B21" s="64" t="s">
        <v>50</v>
      </c>
      <c r="C21" s="64" t="s">
        <v>51</v>
      </c>
      <c r="D21" s="64" t="s">
        <v>52</v>
      </c>
      <c r="E21" s="49" t="s">
        <v>8</v>
      </c>
      <c r="F21" s="65">
        <v>40007</v>
      </c>
      <c r="G21" s="51" t="s">
        <v>3</v>
      </c>
      <c r="H21" s="52" t="s">
        <v>73</v>
      </c>
      <c r="I21" s="53">
        <v>8</v>
      </c>
      <c r="J21" s="48" t="s">
        <v>81</v>
      </c>
      <c r="K21" s="33">
        <v>61</v>
      </c>
      <c r="L21" s="22">
        <v>0</v>
      </c>
      <c r="M21" s="22">
        <v>0</v>
      </c>
      <c r="N21" s="22">
        <v>30</v>
      </c>
      <c r="O21" s="22">
        <v>20</v>
      </c>
      <c r="P21" s="125">
        <f t="shared" si="1"/>
        <v>111</v>
      </c>
      <c r="Q21" s="127">
        <f t="shared" si="0"/>
        <v>37</v>
      </c>
      <c r="R21" s="29"/>
    </row>
    <row r="24" spans="1:18" ht="15.75" customHeight="1">
      <c r="B24" s="120" t="s">
        <v>251</v>
      </c>
      <c r="E24" s="120" t="s">
        <v>252</v>
      </c>
    </row>
  </sheetData>
  <sortState ref="A8:R21">
    <sortCondition descending="1" ref="P8:P21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34"/>
  <sheetViews>
    <sheetView tabSelected="1" zoomScale="72" zoomScaleNormal="72" workbookViewId="0">
      <selection activeCell="S12" sqref="S12:S13"/>
    </sheetView>
  </sheetViews>
  <sheetFormatPr defaultColWidth="12.5703125" defaultRowHeight="20.100000000000001" customHeight="1"/>
  <cols>
    <col min="1" max="1" width="5.5703125" customWidth="1"/>
    <col min="2" max="2" width="17.140625" customWidth="1"/>
    <col min="3" max="3" width="13.7109375" customWidth="1"/>
    <col min="4" max="4" width="17" customWidth="1"/>
    <col min="5" max="5" width="6.5703125" customWidth="1"/>
    <col min="7" max="7" width="11" customWidth="1"/>
    <col min="8" max="8" width="38.42578125" customWidth="1"/>
    <col min="9" max="9" width="7.28515625" customWidth="1"/>
    <col min="10" max="10" width="31.5703125" customWidth="1"/>
    <col min="11" max="11" width="15.140625" customWidth="1"/>
  </cols>
  <sheetData>
    <row r="1" spans="1:23" ht="20.100000000000001" customHeight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78"/>
      <c r="L1" s="78"/>
      <c r="M1" s="78"/>
      <c r="N1" s="78"/>
      <c r="O1" s="78"/>
      <c r="P1" s="78"/>
      <c r="Q1" s="78"/>
      <c r="R1" s="78"/>
    </row>
    <row r="2" spans="1:23" ht="20.100000000000001" customHeight="1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78"/>
      <c r="L2" s="78"/>
      <c r="M2" s="78"/>
      <c r="N2" s="78"/>
      <c r="O2" s="78"/>
      <c r="P2" s="78"/>
      <c r="Q2" s="78"/>
      <c r="R2" s="78"/>
    </row>
    <row r="3" spans="1:23" ht="20.100000000000001" customHeight="1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78"/>
      <c r="L3" s="78"/>
      <c r="M3" s="78"/>
      <c r="N3" s="78"/>
      <c r="O3" s="78"/>
      <c r="P3" s="78"/>
      <c r="Q3" s="78"/>
      <c r="R3" s="78"/>
    </row>
    <row r="4" spans="1:23" ht="20.100000000000001" customHeight="1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78"/>
      <c r="L4" s="78"/>
      <c r="M4" s="78"/>
      <c r="N4" s="78"/>
      <c r="O4" s="78"/>
      <c r="P4" s="78"/>
      <c r="Q4" s="78"/>
      <c r="R4" s="78"/>
    </row>
    <row r="5" spans="1:23" ht="20.100000000000001" customHeight="1">
      <c r="A5" s="4"/>
      <c r="B5" s="8" t="s">
        <v>7</v>
      </c>
      <c r="C5" s="7">
        <v>300</v>
      </c>
      <c r="D5" s="4"/>
      <c r="E5" s="4"/>
      <c r="F5" s="9"/>
      <c r="G5" s="4"/>
      <c r="H5" s="4"/>
      <c r="I5" s="4"/>
      <c r="J5" s="4"/>
      <c r="K5" s="78"/>
      <c r="L5" s="78"/>
      <c r="M5" s="78"/>
      <c r="N5" s="78"/>
      <c r="O5" s="78"/>
      <c r="P5" s="78"/>
      <c r="Q5" s="78"/>
      <c r="R5" s="78"/>
    </row>
    <row r="6" spans="1:23" ht="20.100000000000001" customHeight="1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34"/>
      <c r="S6" s="14"/>
    </row>
    <row r="7" spans="1:23" ht="67.5" customHeight="1">
      <c r="A7" s="79" t="s">
        <v>9</v>
      </c>
      <c r="B7" s="79" t="s">
        <v>10</v>
      </c>
      <c r="C7" s="79" t="s">
        <v>11</v>
      </c>
      <c r="D7" s="79" t="s">
        <v>12</v>
      </c>
      <c r="E7" s="79" t="s">
        <v>13</v>
      </c>
      <c r="F7" s="79" t="s">
        <v>14</v>
      </c>
      <c r="G7" s="79" t="s">
        <v>15</v>
      </c>
      <c r="H7" s="79" t="s">
        <v>16</v>
      </c>
      <c r="I7" s="79" t="s">
        <v>6</v>
      </c>
      <c r="J7" s="79" t="s">
        <v>17</v>
      </c>
      <c r="K7" s="80" t="s">
        <v>255</v>
      </c>
      <c r="L7" s="80" t="s">
        <v>256</v>
      </c>
      <c r="M7" s="80" t="s">
        <v>242</v>
      </c>
      <c r="N7" s="80" t="s">
        <v>243</v>
      </c>
      <c r="O7" s="80" t="s">
        <v>244</v>
      </c>
      <c r="P7" s="80" t="s">
        <v>245</v>
      </c>
      <c r="Q7" s="80" t="s">
        <v>247</v>
      </c>
      <c r="R7" s="80" t="s">
        <v>250</v>
      </c>
      <c r="S7" s="80" t="s">
        <v>18</v>
      </c>
    </row>
    <row r="8" spans="1:23" ht="20.100000000000001" customHeight="1">
      <c r="A8" s="89">
        <v>1</v>
      </c>
      <c r="B8" s="93" t="s">
        <v>63</v>
      </c>
      <c r="C8" s="93" t="s">
        <v>137</v>
      </c>
      <c r="D8" s="93" t="s">
        <v>138</v>
      </c>
      <c r="E8" s="98" t="s">
        <v>8</v>
      </c>
      <c r="F8" s="75">
        <v>39697</v>
      </c>
      <c r="G8" s="99" t="s">
        <v>3</v>
      </c>
      <c r="H8" s="27" t="s">
        <v>151</v>
      </c>
      <c r="I8" s="100">
        <v>9</v>
      </c>
      <c r="J8" s="26" t="s">
        <v>83</v>
      </c>
      <c r="K8" s="26">
        <v>10</v>
      </c>
      <c r="L8" s="106">
        <v>22</v>
      </c>
      <c r="M8" s="106">
        <v>57</v>
      </c>
      <c r="N8" s="106">
        <v>30</v>
      </c>
      <c r="O8" s="106">
        <v>30</v>
      </c>
      <c r="P8" s="106">
        <v>30</v>
      </c>
      <c r="Q8" s="44">
        <f t="shared" ref="Q8:Q32" si="0">SUM(K8:P8)</f>
        <v>179</v>
      </c>
      <c r="R8" s="122">
        <f t="shared" ref="R8:R32" si="1">Q8*100/300</f>
        <v>59.666666666666664</v>
      </c>
      <c r="S8" s="128" t="s">
        <v>248</v>
      </c>
    </row>
    <row r="9" spans="1:23" ht="20.100000000000001" customHeight="1">
      <c r="A9" s="89">
        <v>2</v>
      </c>
      <c r="B9" s="26" t="s">
        <v>50</v>
      </c>
      <c r="C9" s="26" t="s">
        <v>105</v>
      </c>
      <c r="D9" s="26" t="s">
        <v>66</v>
      </c>
      <c r="E9" s="90" t="s">
        <v>8</v>
      </c>
      <c r="F9" s="41">
        <v>39754</v>
      </c>
      <c r="G9" s="99" t="s">
        <v>3</v>
      </c>
      <c r="H9" s="26" t="s">
        <v>147</v>
      </c>
      <c r="I9" s="100">
        <v>9</v>
      </c>
      <c r="J9" s="26" t="s">
        <v>75</v>
      </c>
      <c r="K9" s="26">
        <v>34</v>
      </c>
      <c r="L9" s="111">
        <v>28</v>
      </c>
      <c r="M9" s="111">
        <v>49</v>
      </c>
      <c r="N9" s="111">
        <v>30</v>
      </c>
      <c r="O9" s="111">
        <v>0</v>
      </c>
      <c r="P9" s="111">
        <v>30</v>
      </c>
      <c r="Q9" s="44">
        <f t="shared" si="0"/>
        <v>171</v>
      </c>
      <c r="R9" s="122">
        <f t="shared" si="1"/>
        <v>57</v>
      </c>
      <c r="S9" s="135" t="s">
        <v>249</v>
      </c>
    </row>
    <row r="10" spans="1:23" ht="20.100000000000001" customHeight="1">
      <c r="A10" s="89">
        <v>3</v>
      </c>
      <c r="B10" s="93" t="s">
        <v>116</v>
      </c>
      <c r="C10" s="93" t="s">
        <v>64</v>
      </c>
      <c r="D10" s="93" t="s">
        <v>34</v>
      </c>
      <c r="E10" s="90" t="s">
        <v>84</v>
      </c>
      <c r="F10" s="75">
        <v>39727</v>
      </c>
      <c r="G10" s="99" t="s">
        <v>3</v>
      </c>
      <c r="H10" s="27" t="s">
        <v>151</v>
      </c>
      <c r="I10" s="100">
        <v>9</v>
      </c>
      <c r="J10" s="26" t="s">
        <v>83</v>
      </c>
      <c r="K10" s="26">
        <v>63</v>
      </c>
      <c r="L10" s="111">
        <v>23</v>
      </c>
      <c r="M10" s="111">
        <v>0</v>
      </c>
      <c r="N10" s="111">
        <v>30</v>
      </c>
      <c r="O10" s="111">
        <v>25</v>
      </c>
      <c r="P10" s="111">
        <v>30</v>
      </c>
      <c r="Q10" s="44">
        <f t="shared" si="0"/>
        <v>171</v>
      </c>
      <c r="R10" s="122">
        <f t="shared" si="1"/>
        <v>57</v>
      </c>
      <c r="S10" s="135" t="s">
        <v>249</v>
      </c>
    </row>
    <row r="11" spans="1:23" ht="20.100000000000001" customHeight="1">
      <c r="A11" s="89">
        <v>4</v>
      </c>
      <c r="B11" s="26" t="s">
        <v>107</v>
      </c>
      <c r="C11" s="26" t="s">
        <v>108</v>
      </c>
      <c r="D11" s="26" t="s">
        <v>109</v>
      </c>
      <c r="E11" s="90" t="s">
        <v>84</v>
      </c>
      <c r="F11" s="41">
        <v>39681</v>
      </c>
      <c r="G11" s="99" t="s">
        <v>3</v>
      </c>
      <c r="H11" s="26" t="s">
        <v>147</v>
      </c>
      <c r="I11" s="100">
        <v>9</v>
      </c>
      <c r="J11" s="26" t="s">
        <v>75</v>
      </c>
      <c r="K11" s="26">
        <v>37</v>
      </c>
      <c r="L11" s="44">
        <v>23</v>
      </c>
      <c r="M11" s="44">
        <v>18</v>
      </c>
      <c r="N11" s="44">
        <v>30</v>
      </c>
      <c r="O11" s="44">
        <v>30</v>
      </c>
      <c r="P11" s="44">
        <v>30</v>
      </c>
      <c r="Q11" s="44">
        <f t="shared" si="0"/>
        <v>168</v>
      </c>
      <c r="R11" s="122">
        <f t="shared" si="1"/>
        <v>56</v>
      </c>
      <c r="S11" s="135" t="s">
        <v>249</v>
      </c>
    </row>
    <row r="12" spans="1:23" ht="20.100000000000001" customHeight="1">
      <c r="A12" s="89">
        <v>5</v>
      </c>
      <c r="B12" s="26" t="s">
        <v>89</v>
      </c>
      <c r="C12" s="26" t="s">
        <v>90</v>
      </c>
      <c r="D12" s="26" t="s">
        <v>91</v>
      </c>
      <c r="E12" s="101" t="s">
        <v>8</v>
      </c>
      <c r="F12" s="41">
        <v>39704</v>
      </c>
      <c r="G12" s="99" t="s">
        <v>3</v>
      </c>
      <c r="H12" s="26" t="s">
        <v>147</v>
      </c>
      <c r="I12" s="100">
        <v>9</v>
      </c>
      <c r="J12" s="26" t="s">
        <v>75</v>
      </c>
      <c r="K12" s="26">
        <v>19</v>
      </c>
      <c r="L12" s="44">
        <v>24</v>
      </c>
      <c r="M12" s="44">
        <v>31</v>
      </c>
      <c r="N12" s="44">
        <v>30</v>
      </c>
      <c r="O12" s="44">
        <v>30</v>
      </c>
      <c r="P12" s="44">
        <v>30</v>
      </c>
      <c r="Q12" s="44">
        <f t="shared" si="0"/>
        <v>164</v>
      </c>
      <c r="R12" s="122">
        <f t="shared" si="1"/>
        <v>54.666666666666664</v>
      </c>
      <c r="S12" s="135" t="s">
        <v>249</v>
      </c>
    </row>
    <row r="13" spans="1:23" ht="20.100000000000001" customHeight="1">
      <c r="A13" s="89">
        <v>6</v>
      </c>
      <c r="B13" s="26" t="s">
        <v>144</v>
      </c>
      <c r="C13" s="26" t="s">
        <v>145</v>
      </c>
      <c r="D13" s="26" t="s">
        <v>239</v>
      </c>
      <c r="E13" s="90" t="s">
        <v>8</v>
      </c>
      <c r="F13" s="40">
        <v>39452</v>
      </c>
      <c r="G13" s="99" t="s">
        <v>3</v>
      </c>
      <c r="H13" s="27" t="s">
        <v>153</v>
      </c>
      <c r="I13" s="105">
        <v>9</v>
      </c>
      <c r="J13" s="41" t="s">
        <v>78</v>
      </c>
      <c r="K13" s="126">
        <v>46</v>
      </c>
      <c r="L13" s="113">
        <v>25</v>
      </c>
      <c r="M13" s="113">
        <v>3</v>
      </c>
      <c r="N13" s="113">
        <v>30</v>
      </c>
      <c r="O13" s="113">
        <v>25</v>
      </c>
      <c r="P13" s="113">
        <v>28</v>
      </c>
      <c r="Q13" s="44">
        <f t="shared" si="0"/>
        <v>157</v>
      </c>
      <c r="R13" s="122">
        <f t="shared" si="1"/>
        <v>52.333333333333336</v>
      </c>
      <c r="S13" s="135" t="s">
        <v>249</v>
      </c>
    </row>
    <row r="14" spans="1:23" s="97" customFormat="1" ht="20.100000000000001" customHeight="1">
      <c r="A14" s="89">
        <v>7</v>
      </c>
      <c r="B14" s="92" t="s">
        <v>92</v>
      </c>
      <c r="C14" s="92" t="s">
        <v>93</v>
      </c>
      <c r="D14" s="92" t="s">
        <v>94</v>
      </c>
      <c r="E14" s="101" t="s">
        <v>8</v>
      </c>
      <c r="F14" s="94">
        <v>39546</v>
      </c>
      <c r="G14" s="99" t="s">
        <v>3</v>
      </c>
      <c r="H14" s="92" t="s">
        <v>148</v>
      </c>
      <c r="I14" s="100">
        <v>9</v>
      </c>
      <c r="J14" s="92" t="s">
        <v>155</v>
      </c>
      <c r="K14" s="92">
        <v>45</v>
      </c>
      <c r="L14" s="111">
        <v>25</v>
      </c>
      <c r="M14" s="111">
        <v>25</v>
      </c>
      <c r="N14" s="111">
        <v>30</v>
      </c>
      <c r="O14" s="111"/>
      <c r="P14" s="111">
        <v>30</v>
      </c>
      <c r="Q14" s="44">
        <f t="shared" si="0"/>
        <v>155</v>
      </c>
      <c r="R14" s="122">
        <f t="shared" si="1"/>
        <v>51.666666666666664</v>
      </c>
      <c r="S14" s="30"/>
      <c r="T14" s="107"/>
      <c r="U14" s="107"/>
      <c r="V14" s="107"/>
      <c r="W14" s="107"/>
    </row>
    <row r="15" spans="1:23" ht="20.100000000000001" customHeight="1">
      <c r="A15" s="89">
        <v>8</v>
      </c>
      <c r="B15" s="93" t="s">
        <v>112</v>
      </c>
      <c r="C15" s="93" t="s">
        <v>106</v>
      </c>
      <c r="D15" s="93" t="s">
        <v>62</v>
      </c>
      <c r="E15" s="90" t="s">
        <v>84</v>
      </c>
      <c r="F15" s="75">
        <v>39616</v>
      </c>
      <c r="G15" s="99" t="s">
        <v>3</v>
      </c>
      <c r="H15" s="27" t="s">
        <v>151</v>
      </c>
      <c r="I15" s="100">
        <v>9</v>
      </c>
      <c r="J15" s="26" t="s">
        <v>83</v>
      </c>
      <c r="K15" s="26">
        <v>37</v>
      </c>
      <c r="L15" s="111">
        <v>27</v>
      </c>
      <c r="M15" s="111">
        <v>30</v>
      </c>
      <c r="N15" s="111">
        <v>30</v>
      </c>
      <c r="O15" s="111">
        <v>0</v>
      </c>
      <c r="P15" s="111">
        <v>30</v>
      </c>
      <c r="Q15" s="44">
        <f t="shared" si="0"/>
        <v>154</v>
      </c>
      <c r="R15" s="122">
        <f t="shared" si="1"/>
        <v>51.333333333333336</v>
      </c>
      <c r="S15" s="30"/>
    </row>
    <row r="16" spans="1:23" ht="20.100000000000001" customHeight="1">
      <c r="A16" s="89">
        <v>9</v>
      </c>
      <c r="B16" s="72" t="s">
        <v>102</v>
      </c>
      <c r="C16" s="72" t="s">
        <v>136</v>
      </c>
      <c r="D16" s="72" t="s">
        <v>115</v>
      </c>
      <c r="E16" s="90" t="s">
        <v>84</v>
      </c>
      <c r="F16" s="76">
        <v>39598</v>
      </c>
      <c r="G16" s="99" t="s">
        <v>3</v>
      </c>
      <c r="H16" s="26" t="s">
        <v>73</v>
      </c>
      <c r="I16" s="100">
        <v>9</v>
      </c>
      <c r="J16" s="26" t="s">
        <v>81</v>
      </c>
      <c r="K16" s="26">
        <v>46</v>
      </c>
      <c r="L16" s="111">
        <v>28</v>
      </c>
      <c r="M16" s="111">
        <v>16</v>
      </c>
      <c r="N16" s="111">
        <v>30</v>
      </c>
      <c r="O16" s="111">
        <v>0</v>
      </c>
      <c r="P16" s="111">
        <v>30</v>
      </c>
      <c r="Q16" s="44">
        <f t="shared" si="0"/>
        <v>150</v>
      </c>
      <c r="R16" s="122">
        <f t="shared" si="1"/>
        <v>50</v>
      </c>
      <c r="S16" s="30"/>
    </row>
    <row r="17" spans="1:19" ht="20.100000000000001" customHeight="1">
      <c r="A17" s="89">
        <v>10</v>
      </c>
      <c r="B17" s="92" t="s">
        <v>86</v>
      </c>
      <c r="C17" s="92" t="s">
        <v>87</v>
      </c>
      <c r="D17" s="92" t="s">
        <v>88</v>
      </c>
      <c r="E17" s="101" t="s">
        <v>8</v>
      </c>
      <c r="F17" s="102">
        <v>39655</v>
      </c>
      <c r="G17" s="99" t="s">
        <v>3</v>
      </c>
      <c r="H17" s="92" t="s">
        <v>146</v>
      </c>
      <c r="I17" s="100">
        <v>9</v>
      </c>
      <c r="J17" s="92" t="s">
        <v>154</v>
      </c>
      <c r="K17" s="92">
        <v>24</v>
      </c>
      <c r="L17" s="112">
        <v>22</v>
      </c>
      <c r="M17" s="112">
        <v>40</v>
      </c>
      <c r="N17" s="112">
        <v>30</v>
      </c>
      <c r="O17" s="112">
        <v>0</v>
      </c>
      <c r="P17" s="112">
        <v>30</v>
      </c>
      <c r="Q17" s="44">
        <f t="shared" si="0"/>
        <v>146</v>
      </c>
      <c r="R17" s="122">
        <f t="shared" si="1"/>
        <v>48.666666666666664</v>
      </c>
      <c r="S17" s="110"/>
    </row>
    <row r="18" spans="1:19" ht="20.100000000000001" customHeight="1">
      <c r="A18" s="89">
        <v>11</v>
      </c>
      <c r="B18" s="92" t="s">
        <v>95</v>
      </c>
      <c r="C18" s="92" t="s">
        <v>96</v>
      </c>
      <c r="D18" s="92" t="s">
        <v>97</v>
      </c>
      <c r="E18" s="101" t="s">
        <v>84</v>
      </c>
      <c r="F18" s="84">
        <v>39631</v>
      </c>
      <c r="G18" s="99" t="s">
        <v>3</v>
      </c>
      <c r="H18" s="92" t="s">
        <v>149</v>
      </c>
      <c r="I18" s="100">
        <v>9</v>
      </c>
      <c r="J18" s="27" t="s">
        <v>156</v>
      </c>
      <c r="K18" s="27">
        <v>33</v>
      </c>
      <c r="L18" s="111">
        <v>29</v>
      </c>
      <c r="M18" s="111">
        <v>26</v>
      </c>
      <c r="N18" s="111">
        <v>30</v>
      </c>
      <c r="O18" s="111">
        <v>0</v>
      </c>
      <c r="P18" s="111">
        <v>28</v>
      </c>
      <c r="Q18" s="44">
        <f t="shared" si="0"/>
        <v>146</v>
      </c>
      <c r="R18" s="122">
        <f t="shared" si="1"/>
        <v>48.666666666666664</v>
      </c>
      <c r="S18" s="30"/>
    </row>
    <row r="19" spans="1:19" ht="20.100000000000001" customHeight="1">
      <c r="A19" s="89">
        <v>12</v>
      </c>
      <c r="B19" s="93" t="s">
        <v>130</v>
      </c>
      <c r="C19" s="93" t="s">
        <v>131</v>
      </c>
      <c r="D19" s="93" t="s">
        <v>132</v>
      </c>
      <c r="E19" s="90" t="s">
        <v>8</v>
      </c>
      <c r="F19" s="75">
        <v>39562</v>
      </c>
      <c r="G19" s="99" t="s">
        <v>3</v>
      </c>
      <c r="H19" s="27" t="s">
        <v>151</v>
      </c>
      <c r="I19" s="100">
        <v>9</v>
      </c>
      <c r="J19" s="26" t="s">
        <v>83</v>
      </c>
      <c r="K19" s="26">
        <v>58</v>
      </c>
      <c r="L19" s="111">
        <v>24</v>
      </c>
      <c r="M19" s="111">
        <v>0</v>
      </c>
      <c r="N19" s="111">
        <v>25</v>
      </c>
      <c r="O19" s="111"/>
      <c r="P19" s="111">
        <v>28</v>
      </c>
      <c r="Q19" s="44">
        <f t="shared" si="0"/>
        <v>135</v>
      </c>
      <c r="R19" s="122">
        <f t="shared" si="1"/>
        <v>45</v>
      </c>
      <c r="S19" s="30"/>
    </row>
    <row r="20" spans="1:19" ht="20.100000000000001" customHeight="1">
      <c r="A20" s="89">
        <v>13</v>
      </c>
      <c r="B20" s="26" t="s">
        <v>110</v>
      </c>
      <c r="C20" s="26" t="s">
        <v>59</v>
      </c>
      <c r="D20" s="26" t="s">
        <v>111</v>
      </c>
      <c r="E20" s="90" t="s">
        <v>8</v>
      </c>
      <c r="F20" s="75">
        <v>39621</v>
      </c>
      <c r="G20" s="99" t="s">
        <v>3</v>
      </c>
      <c r="H20" s="26" t="s">
        <v>73</v>
      </c>
      <c r="I20" s="100">
        <v>9</v>
      </c>
      <c r="J20" s="26" t="s">
        <v>81</v>
      </c>
      <c r="K20" s="26">
        <v>11</v>
      </c>
      <c r="L20" s="111">
        <v>27</v>
      </c>
      <c r="M20" s="111">
        <v>55</v>
      </c>
      <c r="N20" s="111">
        <v>0</v>
      </c>
      <c r="O20" s="111">
        <v>0</v>
      </c>
      <c r="P20" s="111">
        <v>30</v>
      </c>
      <c r="Q20" s="44">
        <f t="shared" si="0"/>
        <v>123</v>
      </c>
      <c r="R20" s="122">
        <f t="shared" si="1"/>
        <v>41</v>
      </c>
      <c r="S20" s="30"/>
    </row>
    <row r="21" spans="1:19" ht="20.100000000000001" customHeight="1">
      <c r="A21" s="89">
        <v>14</v>
      </c>
      <c r="B21" s="93" t="s">
        <v>127</v>
      </c>
      <c r="C21" s="93" t="s">
        <v>128</v>
      </c>
      <c r="D21" s="93" t="s">
        <v>129</v>
      </c>
      <c r="E21" s="90" t="s">
        <v>8</v>
      </c>
      <c r="F21" s="75">
        <v>40025</v>
      </c>
      <c r="G21" s="99" t="s">
        <v>3</v>
      </c>
      <c r="H21" s="27" t="s">
        <v>151</v>
      </c>
      <c r="I21" s="100">
        <v>9</v>
      </c>
      <c r="J21" s="26" t="s">
        <v>83</v>
      </c>
      <c r="K21" s="26">
        <v>20</v>
      </c>
      <c r="L21" s="44">
        <v>22</v>
      </c>
      <c r="M21" s="44">
        <v>21</v>
      </c>
      <c r="N21" s="44">
        <v>30</v>
      </c>
      <c r="O21" s="44">
        <v>0</v>
      </c>
      <c r="P21" s="44">
        <v>30</v>
      </c>
      <c r="Q21" s="44">
        <f t="shared" si="0"/>
        <v>123</v>
      </c>
      <c r="R21" s="122">
        <f t="shared" si="1"/>
        <v>41</v>
      </c>
      <c r="S21" s="110"/>
    </row>
    <row r="22" spans="1:19" ht="20.100000000000001" customHeight="1">
      <c r="A22" s="89">
        <v>15</v>
      </c>
      <c r="B22" s="27" t="s">
        <v>99</v>
      </c>
      <c r="C22" s="27" t="s">
        <v>100</v>
      </c>
      <c r="D22" s="27" t="s">
        <v>101</v>
      </c>
      <c r="E22" s="90" t="s">
        <v>84</v>
      </c>
      <c r="F22" s="40">
        <v>39585</v>
      </c>
      <c r="G22" s="99" t="s">
        <v>3</v>
      </c>
      <c r="H22" s="92" t="s">
        <v>146</v>
      </c>
      <c r="I22" s="100">
        <v>9</v>
      </c>
      <c r="J22" s="92" t="s">
        <v>154</v>
      </c>
      <c r="K22" s="92">
        <v>5</v>
      </c>
      <c r="L22" s="111">
        <v>28</v>
      </c>
      <c r="M22" s="111">
        <v>30</v>
      </c>
      <c r="N22" s="111">
        <v>25</v>
      </c>
      <c r="O22" s="111">
        <v>0</v>
      </c>
      <c r="P22" s="111">
        <v>30</v>
      </c>
      <c r="Q22" s="44">
        <f t="shared" si="0"/>
        <v>118</v>
      </c>
      <c r="R22" s="122">
        <f t="shared" si="1"/>
        <v>39.333333333333336</v>
      </c>
      <c r="S22" s="30"/>
    </row>
    <row r="23" spans="1:19" ht="20.100000000000001" customHeight="1">
      <c r="A23" s="89">
        <v>16</v>
      </c>
      <c r="B23" s="93" t="s">
        <v>117</v>
      </c>
      <c r="C23" s="93" t="s">
        <v>106</v>
      </c>
      <c r="D23" s="93" t="s">
        <v>118</v>
      </c>
      <c r="E23" s="90" t="s">
        <v>84</v>
      </c>
      <c r="F23" s="75">
        <v>39659</v>
      </c>
      <c r="G23" s="99" t="s">
        <v>3</v>
      </c>
      <c r="H23" s="27" t="s">
        <v>151</v>
      </c>
      <c r="I23" s="100">
        <v>9</v>
      </c>
      <c r="J23" s="26" t="s">
        <v>83</v>
      </c>
      <c r="K23" s="26">
        <v>15</v>
      </c>
      <c r="L23" s="111">
        <v>28</v>
      </c>
      <c r="M23" s="111">
        <v>0</v>
      </c>
      <c r="N23" s="111">
        <v>30</v>
      </c>
      <c r="O23" s="111">
        <v>15</v>
      </c>
      <c r="P23" s="111">
        <v>30</v>
      </c>
      <c r="Q23" s="44">
        <f t="shared" si="0"/>
        <v>118</v>
      </c>
      <c r="R23" s="122">
        <f t="shared" si="1"/>
        <v>39.333333333333336</v>
      </c>
      <c r="S23" s="30"/>
    </row>
    <row r="24" spans="1:19" ht="20.100000000000001" customHeight="1">
      <c r="A24" s="89">
        <v>17</v>
      </c>
      <c r="B24" s="96" t="s">
        <v>121</v>
      </c>
      <c r="C24" s="96" t="s">
        <v>122</v>
      </c>
      <c r="D24" s="96" t="s">
        <v>123</v>
      </c>
      <c r="E24" s="90" t="s">
        <v>8</v>
      </c>
      <c r="F24" s="102">
        <v>39737</v>
      </c>
      <c r="G24" s="99" t="s">
        <v>3</v>
      </c>
      <c r="H24" s="96" t="s">
        <v>74</v>
      </c>
      <c r="I24" s="100">
        <v>9</v>
      </c>
      <c r="J24" s="92" t="s">
        <v>82</v>
      </c>
      <c r="K24" s="92">
        <v>27</v>
      </c>
      <c r="L24" s="111">
        <v>29</v>
      </c>
      <c r="M24" s="111">
        <v>0</v>
      </c>
      <c r="N24" s="111">
        <v>30</v>
      </c>
      <c r="O24" s="111">
        <v>0</v>
      </c>
      <c r="P24" s="111">
        <v>30</v>
      </c>
      <c r="Q24" s="44">
        <f t="shared" si="0"/>
        <v>116</v>
      </c>
      <c r="R24" s="122">
        <f t="shared" si="1"/>
        <v>38.666666666666664</v>
      </c>
      <c r="S24" s="30"/>
    </row>
    <row r="25" spans="1:19" ht="20.100000000000001" customHeight="1">
      <c r="A25" s="89">
        <v>18</v>
      </c>
      <c r="B25" s="27" t="s">
        <v>63</v>
      </c>
      <c r="C25" s="27" t="s">
        <v>53</v>
      </c>
      <c r="D25" s="27" t="s">
        <v>126</v>
      </c>
      <c r="E25" s="90" t="s">
        <v>8</v>
      </c>
      <c r="F25" s="84">
        <v>40022</v>
      </c>
      <c r="G25" s="99" t="s">
        <v>3</v>
      </c>
      <c r="H25" s="27" t="s">
        <v>152</v>
      </c>
      <c r="I25" s="100">
        <v>9</v>
      </c>
      <c r="J25" s="27" t="s">
        <v>158</v>
      </c>
      <c r="K25" s="27">
        <v>5</v>
      </c>
      <c r="L25" s="111">
        <v>17</v>
      </c>
      <c r="M25" s="111">
        <v>28</v>
      </c>
      <c r="N25" s="111">
        <v>30</v>
      </c>
      <c r="O25" s="111">
        <v>0</v>
      </c>
      <c r="P25" s="111">
        <v>30</v>
      </c>
      <c r="Q25" s="44">
        <f t="shared" si="0"/>
        <v>110</v>
      </c>
      <c r="R25" s="122">
        <f t="shared" si="1"/>
        <v>36.666666666666664</v>
      </c>
      <c r="S25" s="30"/>
    </row>
    <row r="26" spans="1:19" ht="20.100000000000001" customHeight="1">
      <c r="A26" s="89">
        <v>19</v>
      </c>
      <c r="B26" s="27" t="s">
        <v>99</v>
      </c>
      <c r="C26" s="27" t="s">
        <v>124</v>
      </c>
      <c r="D26" s="27" t="s">
        <v>125</v>
      </c>
      <c r="E26" s="90" t="s">
        <v>84</v>
      </c>
      <c r="F26" s="40">
        <v>39647</v>
      </c>
      <c r="G26" s="99" t="s">
        <v>3</v>
      </c>
      <c r="H26" s="26" t="s">
        <v>73</v>
      </c>
      <c r="I26" s="100">
        <v>9</v>
      </c>
      <c r="J26" s="26" t="s">
        <v>81</v>
      </c>
      <c r="K26" s="26">
        <v>13</v>
      </c>
      <c r="L26" s="112">
        <v>28</v>
      </c>
      <c r="M26" s="112">
        <v>0</v>
      </c>
      <c r="N26" s="112">
        <v>30</v>
      </c>
      <c r="O26" s="112">
        <v>0</v>
      </c>
      <c r="P26" s="112">
        <v>30</v>
      </c>
      <c r="Q26" s="44">
        <f t="shared" si="0"/>
        <v>101</v>
      </c>
      <c r="R26" s="122">
        <f t="shared" si="1"/>
        <v>33.666666666666664</v>
      </c>
      <c r="S26" s="30"/>
    </row>
    <row r="27" spans="1:19" ht="20.100000000000001" customHeight="1">
      <c r="A27" s="89">
        <v>20</v>
      </c>
      <c r="B27" s="27" t="s">
        <v>134</v>
      </c>
      <c r="C27" s="27" t="s">
        <v>135</v>
      </c>
      <c r="D27" s="27" t="s">
        <v>113</v>
      </c>
      <c r="E27" s="90" t="s">
        <v>84</v>
      </c>
      <c r="F27" s="103">
        <v>39594</v>
      </c>
      <c r="G27" s="99" t="s">
        <v>3</v>
      </c>
      <c r="H27" s="104" t="s">
        <v>152</v>
      </c>
      <c r="I27" s="100">
        <v>9</v>
      </c>
      <c r="J27" s="27" t="s">
        <v>158</v>
      </c>
      <c r="K27" s="27">
        <v>11</v>
      </c>
      <c r="L27" s="111">
        <v>20</v>
      </c>
      <c r="M27" s="111">
        <v>6</v>
      </c>
      <c r="N27" s="111">
        <v>30</v>
      </c>
      <c r="O27" s="111">
        <v>0</v>
      </c>
      <c r="P27" s="111">
        <v>30</v>
      </c>
      <c r="Q27" s="44">
        <f t="shared" si="0"/>
        <v>97</v>
      </c>
      <c r="R27" s="122">
        <f t="shared" si="1"/>
        <v>32.333333333333336</v>
      </c>
      <c r="S27" s="30"/>
    </row>
    <row r="28" spans="1:19" ht="20.100000000000001" customHeight="1">
      <c r="A28" s="89">
        <v>21</v>
      </c>
      <c r="B28" s="96" t="s">
        <v>98</v>
      </c>
      <c r="C28" s="92" t="s">
        <v>159</v>
      </c>
      <c r="D28" s="92" t="s">
        <v>160</v>
      </c>
      <c r="E28" s="101" t="s">
        <v>84</v>
      </c>
      <c r="F28" s="84">
        <v>39686</v>
      </c>
      <c r="G28" s="99" t="s">
        <v>3</v>
      </c>
      <c r="H28" s="96" t="s">
        <v>149</v>
      </c>
      <c r="I28" s="100">
        <v>9</v>
      </c>
      <c r="J28" s="27" t="s">
        <v>156</v>
      </c>
      <c r="K28" s="27">
        <v>0</v>
      </c>
      <c r="L28" s="111">
        <v>24</v>
      </c>
      <c r="M28" s="111">
        <v>12</v>
      </c>
      <c r="N28" s="111">
        <v>30</v>
      </c>
      <c r="O28" s="111"/>
      <c r="P28" s="111">
        <v>30</v>
      </c>
      <c r="Q28" s="44">
        <f t="shared" si="0"/>
        <v>96</v>
      </c>
      <c r="R28" s="122">
        <f t="shared" si="1"/>
        <v>32</v>
      </c>
      <c r="S28" s="30"/>
    </row>
    <row r="29" spans="1:19" ht="20.100000000000001" customHeight="1">
      <c r="A29" s="89">
        <v>22</v>
      </c>
      <c r="B29" s="92" t="s">
        <v>103</v>
      </c>
      <c r="C29" s="92" t="s">
        <v>65</v>
      </c>
      <c r="D29" s="92" t="s">
        <v>104</v>
      </c>
      <c r="E29" s="90" t="s">
        <v>8</v>
      </c>
      <c r="F29" s="102">
        <v>39550</v>
      </c>
      <c r="G29" s="99" t="s">
        <v>3</v>
      </c>
      <c r="H29" s="92" t="s">
        <v>70</v>
      </c>
      <c r="I29" s="100">
        <v>9</v>
      </c>
      <c r="J29" s="92" t="s">
        <v>78</v>
      </c>
      <c r="K29" s="92">
        <v>0</v>
      </c>
      <c r="L29" s="114">
        <v>18</v>
      </c>
      <c r="M29" s="114">
        <v>17</v>
      </c>
      <c r="N29" s="114">
        <v>30</v>
      </c>
      <c r="O29" s="114"/>
      <c r="P29" s="114">
        <v>30</v>
      </c>
      <c r="Q29" s="44">
        <f t="shared" si="0"/>
        <v>95</v>
      </c>
      <c r="R29" s="122">
        <f t="shared" si="1"/>
        <v>31.666666666666668</v>
      </c>
      <c r="S29" s="30"/>
    </row>
    <row r="30" spans="1:19" ht="20.100000000000001" customHeight="1">
      <c r="A30" s="89">
        <v>23</v>
      </c>
      <c r="B30" s="93" t="s">
        <v>139</v>
      </c>
      <c r="C30" s="93" t="s">
        <v>140</v>
      </c>
      <c r="D30" s="93" t="s">
        <v>52</v>
      </c>
      <c r="E30" s="90" t="s">
        <v>8</v>
      </c>
      <c r="F30" s="75">
        <v>39880</v>
      </c>
      <c r="G30" s="99" t="s">
        <v>3</v>
      </c>
      <c r="H30" s="27" t="s">
        <v>151</v>
      </c>
      <c r="I30" s="100">
        <v>9</v>
      </c>
      <c r="J30" s="26" t="s">
        <v>83</v>
      </c>
      <c r="K30" s="26">
        <v>32</v>
      </c>
      <c r="L30" s="113">
        <v>0</v>
      </c>
      <c r="M30" s="113">
        <v>1</v>
      </c>
      <c r="N30" s="113">
        <v>30</v>
      </c>
      <c r="O30" s="113">
        <v>0</v>
      </c>
      <c r="P30" s="113">
        <v>30</v>
      </c>
      <c r="Q30" s="44">
        <f t="shared" si="0"/>
        <v>93</v>
      </c>
      <c r="R30" s="122">
        <f t="shared" si="1"/>
        <v>31</v>
      </c>
      <c r="S30" s="30"/>
    </row>
    <row r="31" spans="1:19" ht="20.100000000000001" customHeight="1">
      <c r="A31" s="89">
        <v>24</v>
      </c>
      <c r="B31" s="73" t="s">
        <v>141</v>
      </c>
      <c r="C31" s="73" t="s">
        <v>142</v>
      </c>
      <c r="D31" s="73" t="s">
        <v>143</v>
      </c>
      <c r="E31" s="90" t="s">
        <v>8</v>
      </c>
      <c r="F31" s="77">
        <v>39722</v>
      </c>
      <c r="G31" s="99" t="s">
        <v>3</v>
      </c>
      <c r="H31" s="26" t="s">
        <v>73</v>
      </c>
      <c r="I31" s="100">
        <v>9</v>
      </c>
      <c r="J31" s="26" t="s">
        <v>81</v>
      </c>
      <c r="K31" s="26">
        <v>0</v>
      </c>
      <c r="L31" s="111">
        <v>29</v>
      </c>
      <c r="M31" s="111">
        <v>0</v>
      </c>
      <c r="N31" s="111">
        <v>30</v>
      </c>
      <c r="O31" s="111"/>
      <c r="P31" s="111">
        <v>30</v>
      </c>
      <c r="Q31" s="44">
        <f t="shared" si="0"/>
        <v>89</v>
      </c>
      <c r="R31" s="122">
        <f t="shared" si="1"/>
        <v>29.666666666666668</v>
      </c>
      <c r="S31" s="30"/>
    </row>
    <row r="32" spans="1:19" ht="20.100000000000001" customHeight="1">
      <c r="A32" s="89">
        <v>25</v>
      </c>
      <c r="B32" s="92" t="s">
        <v>119</v>
      </c>
      <c r="C32" s="92" t="s">
        <v>58</v>
      </c>
      <c r="D32" s="92" t="s">
        <v>120</v>
      </c>
      <c r="E32" s="90" t="s">
        <v>84</v>
      </c>
      <c r="F32" s="94">
        <v>39709</v>
      </c>
      <c r="G32" s="99" t="s">
        <v>3</v>
      </c>
      <c r="H32" s="92" t="s">
        <v>74</v>
      </c>
      <c r="I32" s="100">
        <v>9</v>
      </c>
      <c r="J32" s="92" t="s">
        <v>82</v>
      </c>
      <c r="K32" s="92">
        <v>5</v>
      </c>
      <c r="L32" s="44">
        <v>19</v>
      </c>
      <c r="M32" s="44">
        <v>0</v>
      </c>
      <c r="N32" s="44">
        <v>30</v>
      </c>
      <c r="O32" s="44">
        <v>0</v>
      </c>
      <c r="P32" s="44">
        <v>27</v>
      </c>
      <c r="Q32" s="44">
        <f t="shared" si="0"/>
        <v>81</v>
      </c>
      <c r="R32" s="122">
        <f t="shared" si="1"/>
        <v>27</v>
      </c>
      <c r="S32" s="30"/>
    </row>
    <row r="34" spans="2:5" ht="20.100000000000001" customHeight="1">
      <c r="B34" s="120" t="s">
        <v>251</v>
      </c>
      <c r="E34" s="120" t="s">
        <v>252</v>
      </c>
    </row>
  </sheetData>
  <sortState ref="A8:S32">
    <sortCondition descending="1" ref="Q8:Q32"/>
  </sortState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23"/>
  <sheetViews>
    <sheetView zoomScale="82" zoomScaleNormal="82" workbookViewId="0">
      <selection activeCell="T14" sqref="T14"/>
    </sheetView>
  </sheetViews>
  <sheetFormatPr defaultColWidth="12.5703125" defaultRowHeight="15.75" customHeight="1"/>
  <cols>
    <col min="1" max="1" width="5.5703125" customWidth="1"/>
    <col min="2" max="2" width="17.5703125" customWidth="1"/>
    <col min="4" max="4" width="18" customWidth="1"/>
    <col min="5" max="5" width="7.5703125" customWidth="1"/>
    <col min="7" max="7" width="12.7109375" customWidth="1"/>
    <col min="8" max="8" width="30.5703125" customWidth="1"/>
    <col min="9" max="9" width="8.28515625" customWidth="1"/>
    <col min="10" max="10" width="25.28515625" customWidth="1"/>
    <col min="11" max="17" width="11.42578125" customWidth="1"/>
  </cols>
  <sheetData>
    <row r="1" spans="1:18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78"/>
      <c r="L1" s="78"/>
      <c r="M1" s="78"/>
      <c r="N1" s="78"/>
      <c r="O1" s="78"/>
      <c r="P1" s="78"/>
      <c r="Q1" s="78"/>
    </row>
    <row r="2" spans="1:18" ht="12.7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78"/>
      <c r="L2" s="78"/>
      <c r="M2" s="78"/>
      <c r="N2" s="78"/>
      <c r="O2" s="78"/>
      <c r="P2" s="78"/>
      <c r="Q2" s="78"/>
    </row>
    <row r="3" spans="1:18" ht="12.7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78"/>
      <c r="L3" s="78"/>
      <c r="M3" s="78"/>
      <c r="N3" s="78"/>
      <c r="O3" s="78"/>
      <c r="P3" s="78"/>
      <c r="Q3" s="78"/>
    </row>
    <row r="4" spans="1:18" ht="12.75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  <c r="K4" s="78"/>
      <c r="L4" s="78"/>
      <c r="M4" s="78"/>
      <c r="N4" s="78"/>
      <c r="O4" s="78"/>
      <c r="P4" s="78"/>
      <c r="Q4" s="78"/>
    </row>
    <row r="5" spans="1:18" ht="12.75">
      <c r="A5" s="4"/>
      <c r="B5" s="8" t="s">
        <v>7</v>
      </c>
      <c r="C5" s="7">
        <v>300</v>
      </c>
      <c r="D5" s="4"/>
      <c r="E5" s="4"/>
      <c r="F5" s="9"/>
      <c r="G5" s="4"/>
      <c r="H5" s="4"/>
      <c r="I5" s="4"/>
      <c r="J5" s="4"/>
      <c r="K5" s="78"/>
      <c r="L5" s="78"/>
      <c r="M5" s="78"/>
      <c r="N5" s="78"/>
      <c r="O5" s="78"/>
      <c r="P5" s="78"/>
      <c r="Q5" s="78"/>
    </row>
    <row r="6" spans="1:18" ht="12.75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14"/>
    </row>
    <row r="7" spans="1:18" ht="38.25">
      <c r="A7" s="80" t="s">
        <v>9</v>
      </c>
      <c r="B7" s="80" t="s">
        <v>10</v>
      </c>
      <c r="C7" s="80" t="s">
        <v>11</v>
      </c>
      <c r="D7" s="80" t="s">
        <v>12</v>
      </c>
      <c r="E7" s="80" t="s">
        <v>13</v>
      </c>
      <c r="F7" s="80" t="s">
        <v>14</v>
      </c>
      <c r="G7" s="80" t="s">
        <v>15</v>
      </c>
      <c r="H7" s="80" t="s">
        <v>16</v>
      </c>
      <c r="I7" s="80" t="s">
        <v>6</v>
      </c>
      <c r="J7" s="80" t="s">
        <v>17</v>
      </c>
      <c r="K7" s="116" t="s">
        <v>241</v>
      </c>
      <c r="L7" s="116" t="s">
        <v>244</v>
      </c>
      <c r="M7" s="116" t="s">
        <v>242</v>
      </c>
      <c r="N7" s="116" t="s">
        <v>246</v>
      </c>
      <c r="O7" s="116" t="s">
        <v>245</v>
      </c>
      <c r="P7" s="116" t="s">
        <v>247</v>
      </c>
      <c r="Q7" s="116" t="s">
        <v>250</v>
      </c>
      <c r="R7" s="116" t="s">
        <v>18</v>
      </c>
    </row>
    <row r="8" spans="1:18" ht="15.75" customHeight="1">
      <c r="A8" s="82">
        <v>1</v>
      </c>
      <c r="B8" s="24" t="s">
        <v>168</v>
      </c>
      <c r="C8" s="24" t="s">
        <v>169</v>
      </c>
      <c r="D8" s="24" t="s">
        <v>170</v>
      </c>
      <c r="E8" s="37" t="s">
        <v>8</v>
      </c>
      <c r="F8" s="43">
        <v>39198</v>
      </c>
      <c r="G8" s="83" t="s">
        <v>3</v>
      </c>
      <c r="H8" s="71" t="s">
        <v>151</v>
      </c>
      <c r="I8" s="81">
        <v>10</v>
      </c>
      <c r="J8" s="24" t="s">
        <v>83</v>
      </c>
      <c r="K8" s="121">
        <v>68</v>
      </c>
      <c r="L8" s="23">
        <v>0</v>
      </c>
      <c r="M8" s="23">
        <v>28</v>
      </c>
      <c r="N8" s="23">
        <v>30</v>
      </c>
      <c r="O8" s="23">
        <v>30</v>
      </c>
      <c r="P8" s="25">
        <f>SUM(K8:O8)</f>
        <v>156</v>
      </c>
      <c r="Q8" s="118">
        <f>P8*100/300</f>
        <v>52</v>
      </c>
      <c r="R8" s="119" t="s">
        <v>248</v>
      </c>
    </row>
    <row r="9" spans="1:18" ht="15.75" customHeight="1">
      <c r="A9" s="82">
        <v>2</v>
      </c>
      <c r="B9" s="25" t="s">
        <v>174</v>
      </c>
      <c r="C9" s="25" t="s">
        <v>175</v>
      </c>
      <c r="D9" s="25" t="s">
        <v>56</v>
      </c>
      <c r="E9" s="37" t="s">
        <v>84</v>
      </c>
      <c r="F9" s="39">
        <v>39314</v>
      </c>
      <c r="G9" s="83" t="s">
        <v>3</v>
      </c>
      <c r="H9" s="44" t="s">
        <v>74</v>
      </c>
      <c r="I9" s="81">
        <v>10</v>
      </c>
      <c r="J9" s="44" t="s">
        <v>82</v>
      </c>
      <c r="K9" s="23">
        <v>35</v>
      </c>
      <c r="L9" s="23">
        <v>30</v>
      </c>
      <c r="M9" s="23">
        <v>30</v>
      </c>
      <c r="N9" s="23">
        <v>30</v>
      </c>
      <c r="O9" s="23">
        <v>30</v>
      </c>
      <c r="P9" s="25">
        <f t="shared" ref="P9:P20" si="0">SUM(K9:O9)</f>
        <v>155</v>
      </c>
      <c r="Q9" s="118">
        <f t="shared" ref="Q9:Q20" si="1">P9*100/300</f>
        <v>51.666666666666664</v>
      </c>
      <c r="R9" s="119" t="s">
        <v>249</v>
      </c>
    </row>
    <row r="10" spans="1:18" ht="15.75" customHeight="1">
      <c r="A10" s="82">
        <v>3</v>
      </c>
      <c r="B10" s="71" t="s">
        <v>178</v>
      </c>
      <c r="C10" s="71" t="s">
        <v>179</v>
      </c>
      <c r="D10" s="71" t="s">
        <v>180</v>
      </c>
      <c r="E10" s="37" t="s">
        <v>8</v>
      </c>
      <c r="F10" s="74">
        <v>39506</v>
      </c>
      <c r="G10" s="83" t="s">
        <v>3</v>
      </c>
      <c r="H10" s="71" t="s">
        <v>152</v>
      </c>
      <c r="I10" s="81">
        <v>10</v>
      </c>
      <c r="J10" s="71" t="s">
        <v>186</v>
      </c>
      <c r="K10" s="22">
        <v>31</v>
      </c>
      <c r="L10" s="22">
        <v>30</v>
      </c>
      <c r="M10" s="22">
        <v>30</v>
      </c>
      <c r="N10" s="22">
        <v>29</v>
      </c>
      <c r="O10" s="22">
        <v>30</v>
      </c>
      <c r="P10" s="25">
        <f t="shared" si="0"/>
        <v>150</v>
      </c>
      <c r="Q10" s="118">
        <f t="shared" si="1"/>
        <v>50</v>
      </c>
      <c r="R10" s="119" t="s">
        <v>249</v>
      </c>
    </row>
    <row r="11" spans="1:18" ht="15.75" customHeight="1">
      <c r="A11" s="82">
        <v>4</v>
      </c>
      <c r="B11" s="25" t="s">
        <v>163</v>
      </c>
      <c r="C11" s="25" t="s">
        <v>164</v>
      </c>
      <c r="D11" s="25" t="s">
        <v>165</v>
      </c>
      <c r="E11" s="37" t="s">
        <v>8</v>
      </c>
      <c r="F11" s="39">
        <v>39288</v>
      </c>
      <c r="G11" s="83" t="s">
        <v>3</v>
      </c>
      <c r="H11" s="25" t="s">
        <v>146</v>
      </c>
      <c r="I11" s="81">
        <v>10</v>
      </c>
      <c r="J11" s="25" t="s">
        <v>154</v>
      </c>
      <c r="K11" s="22">
        <v>46</v>
      </c>
      <c r="L11" s="22">
        <v>15</v>
      </c>
      <c r="M11" s="22">
        <v>28</v>
      </c>
      <c r="N11" s="22">
        <v>30</v>
      </c>
      <c r="O11" s="22">
        <v>30</v>
      </c>
      <c r="P11" s="25">
        <f t="shared" si="0"/>
        <v>149</v>
      </c>
      <c r="Q11" s="118">
        <f t="shared" si="1"/>
        <v>49.666666666666664</v>
      </c>
      <c r="R11" s="117"/>
    </row>
    <row r="12" spans="1:18" ht="15.75" customHeight="1">
      <c r="A12" s="82">
        <v>5</v>
      </c>
      <c r="B12" s="24" t="s">
        <v>172</v>
      </c>
      <c r="C12" s="24" t="s">
        <v>41</v>
      </c>
      <c r="D12" s="24" t="s">
        <v>133</v>
      </c>
      <c r="E12" s="37" t="s">
        <v>8</v>
      </c>
      <c r="F12" s="38">
        <v>38921</v>
      </c>
      <c r="G12" s="83" t="s">
        <v>3</v>
      </c>
      <c r="H12" s="24" t="s">
        <v>147</v>
      </c>
      <c r="I12" s="81">
        <v>10</v>
      </c>
      <c r="J12" s="24" t="s">
        <v>75</v>
      </c>
      <c r="K12" s="32">
        <v>69</v>
      </c>
      <c r="L12" s="32">
        <v>0</v>
      </c>
      <c r="M12" s="32">
        <v>16</v>
      </c>
      <c r="N12" s="32">
        <v>30</v>
      </c>
      <c r="O12" s="32">
        <v>30</v>
      </c>
      <c r="P12" s="25">
        <f t="shared" si="0"/>
        <v>145</v>
      </c>
      <c r="Q12" s="118">
        <f t="shared" si="1"/>
        <v>48.333333333333336</v>
      </c>
      <c r="R12" s="117"/>
    </row>
    <row r="13" spans="1:18" ht="15.75" customHeight="1">
      <c r="A13" s="82">
        <v>6</v>
      </c>
      <c r="B13" s="25" t="s">
        <v>161</v>
      </c>
      <c r="C13" s="25" t="s">
        <v>162</v>
      </c>
      <c r="D13" s="25" t="s">
        <v>88</v>
      </c>
      <c r="E13" s="37" t="s">
        <v>8</v>
      </c>
      <c r="F13" s="39">
        <v>39272</v>
      </c>
      <c r="G13" s="83" t="s">
        <v>3</v>
      </c>
      <c r="H13" s="25" t="s">
        <v>146</v>
      </c>
      <c r="I13" s="81">
        <v>10</v>
      </c>
      <c r="J13" s="25" t="s">
        <v>154</v>
      </c>
      <c r="K13" s="25">
        <v>48</v>
      </c>
      <c r="L13" s="25">
        <v>0</v>
      </c>
      <c r="M13" s="25">
        <v>27</v>
      </c>
      <c r="N13" s="25">
        <v>30</v>
      </c>
      <c r="O13" s="25">
        <v>30</v>
      </c>
      <c r="P13" s="25">
        <f t="shared" si="0"/>
        <v>135</v>
      </c>
      <c r="Q13" s="118">
        <f t="shared" si="1"/>
        <v>45</v>
      </c>
      <c r="R13" s="117"/>
    </row>
    <row r="14" spans="1:18" ht="15.75" customHeight="1">
      <c r="A14" s="82">
        <v>7</v>
      </c>
      <c r="B14" s="71" t="s">
        <v>240</v>
      </c>
      <c r="C14" s="71" t="s">
        <v>181</v>
      </c>
      <c r="D14" s="71" t="s">
        <v>91</v>
      </c>
      <c r="E14" s="37" t="s">
        <v>8</v>
      </c>
      <c r="F14" s="74">
        <v>39376</v>
      </c>
      <c r="G14" s="83" t="s">
        <v>3</v>
      </c>
      <c r="H14" s="71" t="s">
        <v>152</v>
      </c>
      <c r="I14" s="81">
        <v>10</v>
      </c>
      <c r="J14" s="71" t="s">
        <v>186</v>
      </c>
      <c r="K14" s="32">
        <v>61</v>
      </c>
      <c r="L14" s="32">
        <v>0</v>
      </c>
      <c r="M14" s="32">
        <v>28</v>
      </c>
      <c r="N14" s="32">
        <v>3</v>
      </c>
      <c r="O14" s="32">
        <v>30</v>
      </c>
      <c r="P14" s="25">
        <f t="shared" si="0"/>
        <v>122</v>
      </c>
      <c r="Q14" s="118">
        <f t="shared" si="1"/>
        <v>40.666666666666664</v>
      </c>
      <c r="R14" s="117"/>
    </row>
    <row r="15" spans="1:18" ht="15.75" customHeight="1">
      <c r="A15" s="82">
        <v>8</v>
      </c>
      <c r="B15" s="71" t="s">
        <v>63</v>
      </c>
      <c r="C15" s="71" t="s">
        <v>176</v>
      </c>
      <c r="D15" s="71" t="s">
        <v>177</v>
      </c>
      <c r="E15" s="37" t="s">
        <v>8</v>
      </c>
      <c r="F15" s="74">
        <v>39317</v>
      </c>
      <c r="G15" s="83" t="s">
        <v>3</v>
      </c>
      <c r="H15" s="71" t="s">
        <v>152</v>
      </c>
      <c r="I15" s="81">
        <v>10</v>
      </c>
      <c r="J15" s="71" t="s">
        <v>186</v>
      </c>
      <c r="K15" s="22">
        <v>29</v>
      </c>
      <c r="L15" s="22">
        <v>0</v>
      </c>
      <c r="M15" s="22">
        <v>28</v>
      </c>
      <c r="N15" s="22">
        <v>30</v>
      </c>
      <c r="O15" s="22">
        <v>30</v>
      </c>
      <c r="P15" s="25">
        <f t="shared" si="0"/>
        <v>117</v>
      </c>
      <c r="Q15" s="118">
        <f t="shared" si="1"/>
        <v>39</v>
      </c>
      <c r="R15" s="117"/>
    </row>
    <row r="16" spans="1:18" ht="15.75" customHeight="1">
      <c r="A16" s="82">
        <v>9</v>
      </c>
      <c r="B16" s="25" t="s">
        <v>182</v>
      </c>
      <c r="C16" s="25" t="s">
        <v>183</v>
      </c>
      <c r="D16" s="25" t="s">
        <v>184</v>
      </c>
      <c r="E16" s="37" t="s">
        <v>8</v>
      </c>
      <c r="F16" s="42">
        <v>39344</v>
      </c>
      <c r="G16" s="83" t="s">
        <v>3</v>
      </c>
      <c r="H16" s="25" t="s">
        <v>74</v>
      </c>
      <c r="I16" s="81">
        <v>10</v>
      </c>
      <c r="J16" s="25" t="s">
        <v>82</v>
      </c>
      <c r="K16" s="22">
        <v>35</v>
      </c>
      <c r="L16" s="22">
        <v>0</v>
      </c>
      <c r="M16" s="22">
        <v>19</v>
      </c>
      <c r="N16" s="22">
        <v>20</v>
      </c>
      <c r="O16" s="22">
        <v>30</v>
      </c>
      <c r="P16" s="25">
        <f t="shared" si="0"/>
        <v>104</v>
      </c>
      <c r="Q16" s="118">
        <f t="shared" si="1"/>
        <v>34.666666666666664</v>
      </c>
      <c r="R16" s="117"/>
    </row>
    <row r="17" spans="1:18" ht="15.75" customHeight="1">
      <c r="A17" s="82">
        <v>10</v>
      </c>
      <c r="B17" s="71" t="s">
        <v>50</v>
      </c>
      <c r="C17" s="71" t="s">
        <v>173</v>
      </c>
      <c r="D17" s="71" t="s">
        <v>43</v>
      </c>
      <c r="E17" s="37" t="s">
        <v>8</v>
      </c>
      <c r="F17" s="38">
        <v>39236</v>
      </c>
      <c r="G17" s="83" t="s">
        <v>3</v>
      </c>
      <c r="H17" s="24" t="s">
        <v>147</v>
      </c>
      <c r="I17" s="81">
        <v>10</v>
      </c>
      <c r="J17" s="24" t="s">
        <v>75</v>
      </c>
      <c r="K17" s="25">
        <v>14</v>
      </c>
      <c r="L17" s="25">
        <v>0</v>
      </c>
      <c r="M17" s="25">
        <v>21</v>
      </c>
      <c r="N17" s="25">
        <v>30</v>
      </c>
      <c r="O17" s="25">
        <v>28</v>
      </c>
      <c r="P17" s="25">
        <f t="shared" si="0"/>
        <v>93</v>
      </c>
      <c r="Q17" s="118">
        <f t="shared" si="1"/>
        <v>31</v>
      </c>
      <c r="R17" s="117"/>
    </row>
    <row r="18" spans="1:18" ht="15.75" customHeight="1">
      <c r="A18" s="82">
        <v>11</v>
      </c>
      <c r="B18" s="25" t="s">
        <v>166</v>
      </c>
      <c r="C18" s="25" t="s">
        <v>48</v>
      </c>
      <c r="D18" s="25" t="s">
        <v>56</v>
      </c>
      <c r="E18" s="37" t="s">
        <v>84</v>
      </c>
      <c r="F18" s="39">
        <v>39467</v>
      </c>
      <c r="G18" s="83" t="s">
        <v>3</v>
      </c>
      <c r="H18" s="44" t="s">
        <v>185</v>
      </c>
      <c r="I18" s="81">
        <v>10</v>
      </c>
      <c r="J18" s="44" t="s">
        <v>155</v>
      </c>
      <c r="K18" s="22">
        <v>39</v>
      </c>
      <c r="L18" s="22">
        <v>0</v>
      </c>
      <c r="M18" s="22">
        <v>0</v>
      </c>
      <c r="N18" s="22">
        <v>0</v>
      </c>
      <c r="O18" s="22">
        <v>0</v>
      </c>
      <c r="P18" s="25">
        <f t="shared" si="0"/>
        <v>39</v>
      </c>
      <c r="Q18" s="118">
        <f t="shared" si="1"/>
        <v>13</v>
      </c>
      <c r="R18" s="117"/>
    </row>
    <row r="19" spans="1:18" ht="15.75" customHeight="1">
      <c r="A19" s="82">
        <v>12</v>
      </c>
      <c r="B19" s="24" t="s">
        <v>171</v>
      </c>
      <c r="C19" s="24" t="s">
        <v>162</v>
      </c>
      <c r="D19" s="24" t="s">
        <v>165</v>
      </c>
      <c r="E19" s="37" t="s">
        <v>8</v>
      </c>
      <c r="F19" s="38">
        <v>39427</v>
      </c>
      <c r="G19" s="83" t="s">
        <v>3</v>
      </c>
      <c r="H19" s="24" t="s">
        <v>72</v>
      </c>
      <c r="I19" s="81">
        <v>10</v>
      </c>
      <c r="J19" s="24" t="s">
        <v>80</v>
      </c>
      <c r="K19" s="23">
        <v>30</v>
      </c>
      <c r="L19" s="23">
        <v>0</v>
      </c>
      <c r="M19" s="23">
        <v>0</v>
      </c>
      <c r="N19" s="23">
        <v>0</v>
      </c>
      <c r="O19" s="23">
        <v>0</v>
      </c>
      <c r="P19" s="25">
        <f t="shared" si="0"/>
        <v>30</v>
      </c>
      <c r="Q19" s="118">
        <f t="shared" si="1"/>
        <v>10</v>
      </c>
      <c r="R19" s="117"/>
    </row>
    <row r="20" spans="1:18" ht="15.75" customHeight="1">
      <c r="A20" s="82">
        <v>13</v>
      </c>
      <c r="B20" s="25" t="s">
        <v>166</v>
      </c>
      <c r="C20" s="25" t="s">
        <v>114</v>
      </c>
      <c r="D20" s="25" t="s">
        <v>167</v>
      </c>
      <c r="E20" s="37" t="s">
        <v>84</v>
      </c>
      <c r="F20" s="39">
        <v>39532</v>
      </c>
      <c r="G20" s="83" t="s">
        <v>3</v>
      </c>
      <c r="H20" s="44" t="s">
        <v>185</v>
      </c>
      <c r="I20" s="81">
        <v>10</v>
      </c>
      <c r="J20" s="44" t="s">
        <v>155</v>
      </c>
      <c r="K20" s="32">
        <v>29</v>
      </c>
      <c r="L20" s="32">
        <v>0</v>
      </c>
      <c r="M20" s="32">
        <v>0</v>
      </c>
      <c r="N20" s="32">
        <v>0</v>
      </c>
      <c r="O20" s="32">
        <v>0</v>
      </c>
      <c r="P20" s="25">
        <f t="shared" si="0"/>
        <v>29</v>
      </c>
      <c r="Q20" s="118">
        <f t="shared" si="1"/>
        <v>9.6666666666666661</v>
      </c>
      <c r="R20" s="117"/>
    </row>
    <row r="23" spans="1:18" ht="15.75" customHeight="1">
      <c r="C23" s="120" t="s">
        <v>251</v>
      </c>
      <c r="F23" s="120" t="s">
        <v>252</v>
      </c>
    </row>
  </sheetData>
  <sortState ref="A7:R20">
    <sortCondition descending="1" ref="P7:P2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30"/>
  <sheetViews>
    <sheetView topLeftCell="G19" workbookViewId="0">
      <selection activeCell="C5" sqref="C5"/>
    </sheetView>
  </sheetViews>
  <sheetFormatPr defaultColWidth="12.5703125" defaultRowHeight="15.75" customHeight="1"/>
  <cols>
    <col min="1" max="1" width="5.7109375" customWidth="1"/>
    <col min="2" max="2" width="17.7109375" customWidth="1"/>
    <col min="5" max="5" width="8.42578125" customWidth="1"/>
    <col min="7" max="7" width="11.140625" customWidth="1"/>
    <col min="8" max="8" width="52.140625" customWidth="1"/>
    <col min="9" max="9" width="8.28515625" customWidth="1"/>
    <col min="10" max="10" width="31.5703125" customWidth="1"/>
  </cols>
  <sheetData>
    <row r="1" spans="1:19" ht="12.75">
      <c r="A1" s="16" t="s">
        <v>0</v>
      </c>
      <c r="B1" s="17" t="s">
        <v>1</v>
      </c>
      <c r="C1" s="15"/>
      <c r="D1" s="15"/>
      <c r="E1" s="15"/>
      <c r="F1" s="15"/>
      <c r="G1" s="15"/>
      <c r="H1" s="15"/>
      <c r="I1" s="15"/>
      <c r="J1" s="15"/>
      <c r="K1" s="86"/>
      <c r="L1" s="86"/>
      <c r="M1" s="86"/>
      <c r="N1" s="86"/>
      <c r="O1" s="86"/>
      <c r="P1" s="86"/>
      <c r="Q1" s="86"/>
      <c r="R1" s="86"/>
      <c r="S1" s="18"/>
    </row>
    <row r="2" spans="1:19" ht="12.75">
      <c r="A2" s="15"/>
      <c r="B2" s="15" t="s">
        <v>2</v>
      </c>
      <c r="C2" s="19" t="s">
        <v>3</v>
      </c>
      <c r="D2" s="15" t="s">
        <v>0</v>
      </c>
      <c r="E2" s="15"/>
      <c r="F2" s="15"/>
      <c r="G2" s="15"/>
      <c r="H2" s="15"/>
      <c r="I2" s="15"/>
      <c r="J2" s="15"/>
      <c r="K2" s="86"/>
      <c r="L2" s="86"/>
      <c r="M2" s="86"/>
      <c r="N2" s="86"/>
      <c r="O2" s="86"/>
      <c r="P2" s="86"/>
      <c r="Q2" s="86"/>
      <c r="R2" s="86"/>
      <c r="S2" s="18"/>
    </row>
    <row r="3" spans="1:19" ht="12.75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86"/>
      <c r="L3" s="86"/>
      <c r="M3" s="86"/>
      <c r="N3" s="86"/>
      <c r="O3" s="86"/>
      <c r="P3" s="86"/>
      <c r="Q3" s="86"/>
      <c r="R3" s="86"/>
      <c r="S3" s="18"/>
    </row>
    <row r="4" spans="1:19" ht="12.75">
      <c r="A4" s="15"/>
      <c r="B4" s="15" t="s">
        <v>6</v>
      </c>
      <c r="C4" s="20">
        <v>11</v>
      </c>
      <c r="D4" s="15"/>
      <c r="E4" s="15"/>
      <c r="F4" s="15"/>
      <c r="G4" s="15"/>
      <c r="H4" s="15"/>
      <c r="I4" s="15"/>
      <c r="J4" s="15"/>
      <c r="K4" s="86"/>
      <c r="L4" s="86"/>
      <c r="M4" s="86"/>
      <c r="N4" s="86"/>
      <c r="O4" s="86"/>
      <c r="P4" s="86"/>
      <c r="Q4" s="86"/>
      <c r="R4" s="86"/>
      <c r="S4" s="18"/>
    </row>
    <row r="5" spans="1:19" ht="12.75">
      <c r="A5" s="15"/>
      <c r="B5" s="15" t="s">
        <v>7</v>
      </c>
      <c r="C5" s="20">
        <v>300</v>
      </c>
      <c r="D5" s="15"/>
      <c r="E5" s="15"/>
      <c r="F5" s="21"/>
      <c r="G5" s="15"/>
      <c r="H5" s="15"/>
      <c r="I5" s="15"/>
      <c r="J5" s="15"/>
      <c r="K5" s="86"/>
      <c r="L5" s="86"/>
      <c r="M5" s="86"/>
      <c r="N5" s="86"/>
      <c r="O5" s="86"/>
      <c r="P5" s="86"/>
      <c r="Q5" s="86"/>
      <c r="R5" s="86"/>
      <c r="S5" s="18"/>
    </row>
    <row r="6" spans="1:19" ht="12.75">
      <c r="A6" s="10"/>
      <c r="B6" s="10"/>
      <c r="C6" s="10"/>
      <c r="D6" s="10"/>
      <c r="E6" s="10"/>
      <c r="F6" s="11"/>
      <c r="G6" s="12"/>
      <c r="H6" s="10"/>
      <c r="I6" s="13"/>
      <c r="J6" s="10"/>
      <c r="K6" s="34"/>
      <c r="L6" s="34"/>
      <c r="M6" s="34"/>
      <c r="N6" s="34"/>
      <c r="O6" s="34"/>
      <c r="P6" s="34"/>
      <c r="Q6" s="34"/>
      <c r="R6" s="34"/>
      <c r="S6" s="14"/>
    </row>
    <row r="7" spans="1:19" ht="25.5">
      <c r="A7" s="133" t="s">
        <v>9</v>
      </c>
      <c r="B7" s="133" t="s">
        <v>10</v>
      </c>
      <c r="C7" s="133" t="s">
        <v>11</v>
      </c>
      <c r="D7" s="133" t="s">
        <v>12</v>
      </c>
      <c r="E7" s="133" t="s">
        <v>13</v>
      </c>
      <c r="F7" s="133" t="s">
        <v>14</v>
      </c>
      <c r="G7" s="133" t="s">
        <v>15</v>
      </c>
      <c r="H7" s="133" t="s">
        <v>16</v>
      </c>
      <c r="I7" s="133" t="s">
        <v>6</v>
      </c>
      <c r="J7" s="133" t="s">
        <v>17</v>
      </c>
      <c r="K7" s="133" t="s">
        <v>255</v>
      </c>
      <c r="L7" s="133" t="s">
        <v>256</v>
      </c>
      <c r="M7" s="133" t="s">
        <v>244</v>
      </c>
      <c r="N7" s="133" t="s">
        <v>242</v>
      </c>
      <c r="O7" s="133" t="s">
        <v>246</v>
      </c>
      <c r="P7" s="133" t="s">
        <v>245</v>
      </c>
      <c r="Q7" s="133" t="s">
        <v>247</v>
      </c>
      <c r="R7" s="133" t="s">
        <v>253</v>
      </c>
      <c r="S7" s="28" t="s">
        <v>18</v>
      </c>
    </row>
    <row r="8" spans="1:19" ht="20.100000000000001" customHeight="1">
      <c r="A8" s="89">
        <v>1</v>
      </c>
      <c r="B8" s="27" t="s">
        <v>219</v>
      </c>
      <c r="C8" s="27" t="s">
        <v>220</v>
      </c>
      <c r="D8" s="27" t="s">
        <v>43</v>
      </c>
      <c r="E8" s="90" t="s">
        <v>8</v>
      </c>
      <c r="F8" s="75">
        <v>39143</v>
      </c>
      <c r="G8" s="91" t="s">
        <v>3</v>
      </c>
      <c r="H8" s="26" t="s">
        <v>73</v>
      </c>
      <c r="I8" s="90">
        <v>11</v>
      </c>
      <c r="J8" s="26" t="s">
        <v>81</v>
      </c>
      <c r="K8" s="26">
        <v>104</v>
      </c>
      <c r="L8" s="26">
        <v>26</v>
      </c>
      <c r="M8" s="26">
        <v>0</v>
      </c>
      <c r="N8" s="26">
        <v>20</v>
      </c>
      <c r="O8" s="26">
        <v>30</v>
      </c>
      <c r="P8" s="26">
        <v>30</v>
      </c>
      <c r="Q8" s="26">
        <f t="shared" ref="Q8:Q27" si="0">SUM(K8:P8)</f>
        <v>210</v>
      </c>
      <c r="R8" s="123">
        <f t="shared" ref="R8:R27" si="1">Q8*100/300</f>
        <v>70</v>
      </c>
      <c r="S8" s="134" t="s">
        <v>248</v>
      </c>
    </row>
    <row r="9" spans="1:19" ht="20.100000000000001" customHeight="1">
      <c r="A9" s="89">
        <v>2</v>
      </c>
      <c r="B9" s="72" t="s">
        <v>201</v>
      </c>
      <c r="C9" s="72" t="s">
        <v>202</v>
      </c>
      <c r="D9" s="72" t="s">
        <v>52</v>
      </c>
      <c r="E9" s="90" t="s">
        <v>8</v>
      </c>
      <c r="F9" s="85">
        <v>39072</v>
      </c>
      <c r="G9" s="91" t="s">
        <v>3</v>
      </c>
      <c r="H9" s="26" t="s">
        <v>73</v>
      </c>
      <c r="I9" s="90">
        <v>11</v>
      </c>
      <c r="J9" s="26" t="s">
        <v>81</v>
      </c>
      <c r="K9" s="27">
        <v>84</v>
      </c>
      <c r="L9" s="27">
        <v>26</v>
      </c>
      <c r="M9" s="27">
        <v>15</v>
      </c>
      <c r="N9" s="27">
        <v>14</v>
      </c>
      <c r="O9" s="27">
        <v>30</v>
      </c>
      <c r="P9" s="27">
        <v>30</v>
      </c>
      <c r="Q9" s="26">
        <f t="shared" si="0"/>
        <v>199</v>
      </c>
      <c r="R9" s="123">
        <f t="shared" si="1"/>
        <v>66.333333333333329</v>
      </c>
      <c r="S9" s="134" t="s">
        <v>249</v>
      </c>
    </row>
    <row r="10" spans="1:19" ht="20.100000000000001" customHeight="1">
      <c r="A10" s="89">
        <v>3</v>
      </c>
      <c r="B10" s="26" t="s">
        <v>206</v>
      </c>
      <c r="C10" s="26" t="s">
        <v>207</v>
      </c>
      <c r="D10" s="26" t="s">
        <v>91</v>
      </c>
      <c r="E10" s="90" t="s">
        <v>8</v>
      </c>
      <c r="F10" s="75">
        <v>38818</v>
      </c>
      <c r="G10" s="91" t="s">
        <v>3</v>
      </c>
      <c r="H10" s="26" t="s">
        <v>234</v>
      </c>
      <c r="I10" s="90">
        <v>11</v>
      </c>
      <c r="J10" s="26" t="s">
        <v>238</v>
      </c>
      <c r="K10" s="27">
        <v>74</v>
      </c>
      <c r="L10" s="27">
        <v>27</v>
      </c>
      <c r="M10" s="27">
        <v>15</v>
      </c>
      <c r="N10" s="27">
        <v>25</v>
      </c>
      <c r="O10" s="27">
        <v>20</v>
      </c>
      <c r="P10" s="27">
        <v>30</v>
      </c>
      <c r="Q10" s="26">
        <f t="shared" si="0"/>
        <v>191</v>
      </c>
      <c r="R10" s="123">
        <f t="shared" si="1"/>
        <v>63.666666666666664</v>
      </c>
      <c r="S10" s="134" t="s">
        <v>249</v>
      </c>
    </row>
    <row r="11" spans="1:19" ht="20.100000000000001" customHeight="1">
      <c r="A11" s="89">
        <v>4</v>
      </c>
      <c r="B11" s="26" t="s">
        <v>214</v>
      </c>
      <c r="C11" s="26" t="s">
        <v>215</v>
      </c>
      <c r="D11" s="26" t="s">
        <v>216</v>
      </c>
      <c r="E11" s="90" t="s">
        <v>8</v>
      </c>
      <c r="F11" s="75">
        <v>39101</v>
      </c>
      <c r="G11" s="91" t="s">
        <v>3</v>
      </c>
      <c r="H11" s="26" t="s">
        <v>234</v>
      </c>
      <c r="I11" s="90">
        <v>11</v>
      </c>
      <c r="J11" s="26" t="s">
        <v>238</v>
      </c>
      <c r="K11" s="26">
        <v>96</v>
      </c>
      <c r="L11" s="26">
        <v>28</v>
      </c>
      <c r="M11" s="26">
        <v>0</v>
      </c>
      <c r="N11" s="26">
        <v>25</v>
      </c>
      <c r="O11" s="26">
        <v>0</v>
      </c>
      <c r="P11" s="26">
        <v>30</v>
      </c>
      <c r="Q11" s="26">
        <f t="shared" si="0"/>
        <v>179</v>
      </c>
      <c r="R11" s="123">
        <f t="shared" si="1"/>
        <v>59.666666666666664</v>
      </c>
      <c r="S11" s="134" t="s">
        <v>249</v>
      </c>
    </row>
    <row r="12" spans="1:19" ht="20.100000000000001" customHeight="1">
      <c r="A12" s="89">
        <v>5</v>
      </c>
      <c r="B12" s="92" t="s">
        <v>203</v>
      </c>
      <c r="C12" s="92" t="s">
        <v>204</v>
      </c>
      <c r="D12" s="92" t="s">
        <v>205</v>
      </c>
      <c r="E12" s="90" t="s">
        <v>8</v>
      </c>
      <c r="F12" s="94">
        <v>38817</v>
      </c>
      <c r="G12" s="91" t="s">
        <v>3</v>
      </c>
      <c r="H12" s="92" t="s">
        <v>70</v>
      </c>
      <c r="I12" s="90">
        <v>11</v>
      </c>
      <c r="J12" s="92" t="s">
        <v>237</v>
      </c>
      <c r="K12" s="27">
        <v>32</v>
      </c>
      <c r="L12" s="27">
        <v>24</v>
      </c>
      <c r="M12" s="27">
        <v>30</v>
      </c>
      <c r="N12" s="27">
        <v>25</v>
      </c>
      <c r="O12" s="27">
        <v>30</v>
      </c>
      <c r="P12" s="27">
        <v>30</v>
      </c>
      <c r="Q12" s="26">
        <f t="shared" si="0"/>
        <v>171</v>
      </c>
      <c r="R12" s="123">
        <f t="shared" si="1"/>
        <v>57</v>
      </c>
      <c r="S12" s="134" t="s">
        <v>249</v>
      </c>
    </row>
    <row r="13" spans="1:19" ht="20.100000000000001" customHeight="1">
      <c r="A13" s="89">
        <v>6</v>
      </c>
      <c r="B13" s="26" t="s">
        <v>193</v>
      </c>
      <c r="C13" s="26" t="s">
        <v>176</v>
      </c>
      <c r="D13" s="26" t="s">
        <v>194</v>
      </c>
      <c r="E13" s="90" t="s">
        <v>8</v>
      </c>
      <c r="F13" s="41">
        <v>38951</v>
      </c>
      <c r="G13" s="91" t="s">
        <v>3</v>
      </c>
      <c r="H13" s="26" t="s">
        <v>232</v>
      </c>
      <c r="I13" s="90">
        <v>11</v>
      </c>
      <c r="J13" s="26" t="s">
        <v>79</v>
      </c>
      <c r="K13" s="92">
        <v>62</v>
      </c>
      <c r="L13" s="92">
        <v>21</v>
      </c>
      <c r="M13" s="92">
        <v>20</v>
      </c>
      <c r="N13" s="92">
        <v>6</v>
      </c>
      <c r="O13" s="92">
        <v>30</v>
      </c>
      <c r="P13" s="92">
        <v>30</v>
      </c>
      <c r="Q13" s="26">
        <f t="shared" si="0"/>
        <v>169</v>
      </c>
      <c r="R13" s="123">
        <f t="shared" si="1"/>
        <v>56.333333333333336</v>
      </c>
      <c r="S13" s="87"/>
    </row>
    <row r="14" spans="1:19" ht="20.100000000000001" customHeight="1">
      <c r="A14" s="89">
        <v>7</v>
      </c>
      <c r="B14" s="88" t="s">
        <v>230</v>
      </c>
      <c r="C14" s="88" t="s">
        <v>96</v>
      </c>
      <c r="D14" s="88" t="s">
        <v>167</v>
      </c>
      <c r="E14" s="90" t="s">
        <v>84</v>
      </c>
      <c r="F14" s="108">
        <v>38878</v>
      </c>
      <c r="G14" s="91" t="s">
        <v>3</v>
      </c>
      <c r="H14" s="88" t="s">
        <v>236</v>
      </c>
      <c r="I14" s="90">
        <v>11</v>
      </c>
      <c r="J14" s="88" t="s">
        <v>75</v>
      </c>
      <c r="K14" s="26">
        <v>59</v>
      </c>
      <c r="L14" s="26">
        <v>25</v>
      </c>
      <c r="M14" s="26">
        <v>0</v>
      </c>
      <c r="N14" s="26">
        <v>23</v>
      </c>
      <c r="O14" s="26">
        <v>30</v>
      </c>
      <c r="P14" s="26">
        <v>30</v>
      </c>
      <c r="Q14" s="26">
        <f t="shared" si="0"/>
        <v>167</v>
      </c>
      <c r="R14" s="123">
        <f t="shared" si="1"/>
        <v>55.666666666666664</v>
      </c>
      <c r="S14" s="87"/>
    </row>
    <row r="15" spans="1:19" ht="20.100000000000001" customHeight="1">
      <c r="A15" s="89">
        <v>8</v>
      </c>
      <c r="B15" s="72" t="s">
        <v>211</v>
      </c>
      <c r="C15" s="72" t="s">
        <v>212</v>
      </c>
      <c r="D15" s="72" t="s">
        <v>213</v>
      </c>
      <c r="E15" s="90" t="s">
        <v>8</v>
      </c>
      <c r="F15" s="85">
        <v>38898</v>
      </c>
      <c r="G15" s="91" t="s">
        <v>3</v>
      </c>
      <c r="H15" s="26" t="s">
        <v>73</v>
      </c>
      <c r="I15" s="90">
        <v>11</v>
      </c>
      <c r="J15" s="26" t="s">
        <v>81</v>
      </c>
      <c r="K15" s="26">
        <v>49</v>
      </c>
      <c r="L15" s="26">
        <v>31</v>
      </c>
      <c r="M15" s="26">
        <v>0</v>
      </c>
      <c r="N15" s="26">
        <v>26</v>
      </c>
      <c r="O15" s="26">
        <v>30</v>
      </c>
      <c r="P15" s="26">
        <v>30</v>
      </c>
      <c r="Q15" s="26">
        <f t="shared" si="0"/>
        <v>166</v>
      </c>
      <c r="R15" s="123">
        <f t="shared" si="1"/>
        <v>55.333333333333336</v>
      </c>
      <c r="S15" s="87"/>
    </row>
    <row r="16" spans="1:19" ht="20.100000000000001" customHeight="1">
      <c r="A16" s="89">
        <v>9</v>
      </c>
      <c r="B16" s="93" t="s">
        <v>221</v>
      </c>
      <c r="C16" s="93" t="s">
        <v>33</v>
      </c>
      <c r="D16" s="93" t="s">
        <v>62</v>
      </c>
      <c r="E16" s="90" t="s">
        <v>84</v>
      </c>
      <c r="F16" s="75">
        <v>39114</v>
      </c>
      <c r="G16" s="91" t="s">
        <v>3</v>
      </c>
      <c r="H16" s="27" t="s">
        <v>151</v>
      </c>
      <c r="I16" s="90">
        <v>11</v>
      </c>
      <c r="J16" s="26" t="s">
        <v>83</v>
      </c>
      <c r="K16" s="26">
        <v>13</v>
      </c>
      <c r="L16" s="26">
        <v>28</v>
      </c>
      <c r="M16" s="26">
        <v>30</v>
      </c>
      <c r="N16" s="26">
        <v>30</v>
      </c>
      <c r="O16" s="26">
        <v>30</v>
      </c>
      <c r="P16" s="26">
        <v>30</v>
      </c>
      <c r="Q16" s="26">
        <f t="shared" si="0"/>
        <v>161</v>
      </c>
      <c r="R16" s="123">
        <f t="shared" si="1"/>
        <v>53.666666666666664</v>
      </c>
      <c r="S16" s="87"/>
    </row>
    <row r="17" spans="1:19" ht="20.100000000000001" customHeight="1">
      <c r="A17" s="89">
        <v>10</v>
      </c>
      <c r="B17" s="93" t="s">
        <v>199</v>
      </c>
      <c r="C17" s="93" t="s">
        <v>106</v>
      </c>
      <c r="D17" s="93" t="s">
        <v>200</v>
      </c>
      <c r="E17" s="90" t="s">
        <v>84</v>
      </c>
      <c r="F17" s="75">
        <v>38934</v>
      </c>
      <c r="G17" s="91" t="s">
        <v>3</v>
      </c>
      <c r="H17" s="26" t="s">
        <v>233</v>
      </c>
      <c r="I17" s="90">
        <v>11</v>
      </c>
      <c r="J17" s="26" t="s">
        <v>77</v>
      </c>
      <c r="K17" s="26">
        <v>32</v>
      </c>
      <c r="L17" s="26">
        <v>29</v>
      </c>
      <c r="M17" s="26">
        <v>0</v>
      </c>
      <c r="N17" s="26">
        <v>26</v>
      </c>
      <c r="O17" s="26">
        <v>30</v>
      </c>
      <c r="P17" s="26">
        <v>30</v>
      </c>
      <c r="Q17" s="26">
        <f t="shared" si="0"/>
        <v>147</v>
      </c>
      <c r="R17" s="123">
        <f t="shared" si="1"/>
        <v>49</v>
      </c>
      <c r="S17" s="87"/>
    </row>
    <row r="18" spans="1:19" ht="20.100000000000001" customHeight="1">
      <c r="A18" s="89">
        <v>11</v>
      </c>
      <c r="B18" s="26" t="s">
        <v>190</v>
      </c>
      <c r="C18" s="26" t="s">
        <v>191</v>
      </c>
      <c r="D18" s="26" t="s">
        <v>192</v>
      </c>
      <c r="E18" s="90" t="s">
        <v>84</v>
      </c>
      <c r="F18" s="41">
        <v>38954</v>
      </c>
      <c r="G18" s="91" t="s">
        <v>3</v>
      </c>
      <c r="H18" s="26" t="s">
        <v>231</v>
      </c>
      <c r="I18" s="90">
        <v>11</v>
      </c>
      <c r="J18" s="26" t="s">
        <v>75</v>
      </c>
      <c r="K18" s="92">
        <v>27</v>
      </c>
      <c r="L18" s="92">
        <v>34</v>
      </c>
      <c r="M18" s="92">
        <v>0</v>
      </c>
      <c r="N18" s="92">
        <v>25</v>
      </c>
      <c r="O18" s="92">
        <v>30</v>
      </c>
      <c r="P18" s="92">
        <v>30</v>
      </c>
      <c r="Q18" s="26">
        <f t="shared" si="0"/>
        <v>146</v>
      </c>
      <c r="R18" s="123">
        <f t="shared" si="1"/>
        <v>48.666666666666664</v>
      </c>
      <c r="S18" s="87"/>
    </row>
    <row r="19" spans="1:19" ht="20.100000000000001" customHeight="1">
      <c r="A19" s="89">
        <v>12</v>
      </c>
      <c r="B19" s="92" t="s">
        <v>222</v>
      </c>
      <c r="C19" s="92" t="s">
        <v>223</v>
      </c>
      <c r="D19" s="92" t="s">
        <v>224</v>
      </c>
      <c r="E19" s="90" t="s">
        <v>8</v>
      </c>
      <c r="F19" s="84">
        <v>38807</v>
      </c>
      <c r="G19" s="91" t="s">
        <v>3</v>
      </c>
      <c r="H19" s="92" t="s">
        <v>150</v>
      </c>
      <c r="I19" s="90">
        <v>11</v>
      </c>
      <c r="J19" s="92" t="s">
        <v>157</v>
      </c>
      <c r="K19" s="26">
        <v>27</v>
      </c>
      <c r="L19" s="26">
        <v>23</v>
      </c>
      <c r="M19" s="26">
        <v>0</v>
      </c>
      <c r="N19" s="26">
        <v>30</v>
      </c>
      <c r="O19" s="26">
        <v>30</v>
      </c>
      <c r="P19" s="26">
        <v>30</v>
      </c>
      <c r="Q19" s="26">
        <f t="shared" si="0"/>
        <v>140</v>
      </c>
      <c r="R19" s="123">
        <f t="shared" si="1"/>
        <v>46.666666666666664</v>
      </c>
      <c r="S19" s="87"/>
    </row>
    <row r="20" spans="1:19" ht="20.100000000000001" customHeight="1">
      <c r="A20" s="89">
        <v>13</v>
      </c>
      <c r="B20" s="27" t="s">
        <v>187</v>
      </c>
      <c r="C20" s="27" t="s">
        <v>188</v>
      </c>
      <c r="D20" s="27" t="s">
        <v>189</v>
      </c>
      <c r="E20" s="90" t="s">
        <v>8</v>
      </c>
      <c r="F20" s="84">
        <v>39184</v>
      </c>
      <c r="G20" s="91" t="s">
        <v>3</v>
      </c>
      <c r="H20" s="26" t="s">
        <v>73</v>
      </c>
      <c r="I20" s="90">
        <v>11</v>
      </c>
      <c r="J20" s="26" t="s">
        <v>81</v>
      </c>
      <c r="K20" s="26">
        <v>12</v>
      </c>
      <c r="L20" s="26">
        <v>15</v>
      </c>
      <c r="M20" s="26">
        <v>15</v>
      </c>
      <c r="N20" s="26">
        <v>25</v>
      </c>
      <c r="O20" s="26">
        <v>30</v>
      </c>
      <c r="P20" s="26">
        <v>30</v>
      </c>
      <c r="Q20" s="26">
        <f t="shared" si="0"/>
        <v>127</v>
      </c>
      <c r="R20" s="123">
        <f t="shared" si="1"/>
        <v>42.333333333333336</v>
      </c>
      <c r="S20" s="87"/>
    </row>
    <row r="21" spans="1:19" ht="20.100000000000001" customHeight="1">
      <c r="A21" s="89">
        <v>14</v>
      </c>
      <c r="B21" s="92" t="s">
        <v>112</v>
      </c>
      <c r="C21" s="92" t="s">
        <v>57</v>
      </c>
      <c r="D21" s="92" t="s">
        <v>113</v>
      </c>
      <c r="E21" s="90" t="s">
        <v>84</v>
      </c>
      <c r="F21" s="94">
        <v>39117</v>
      </c>
      <c r="G21" s="91" t="s">
        <v>3</v>
      </c>
      <c r="H21" s="92" t="s">
        <v>70</v>
      </c>
      <c r="I21" s="90">
        <v>11</v>
      </c>
      <c r="J21" s="92" t="s">
        <v>237</v>
      </c>
      <c r="K21" s="26">
        <v>17</v>
      </c>
      <c r="L21" s="26">
        <v>16</v>
      </c>
      <c r="M21" s="26">
        <v>20</v>
      </c>
      <c r="N21" s="26">
        <v>8</v>
      </c>
      <c r="O21" s="26">
        <v>29</v>
      </c>
      <c r="P21" s="26">
        <v>30</v>
      </c>
      <c r="Q21" s="26">
        <f t="shared" si="0"/>
        <v>120</v>
      </c>
      <c r="R21" s="123">
        <f t="shared" si="1"/>
        <v>40</v>
      </c>
      <c r="S21" s="87"/>
    </row>
    <row r="22" spans="1:19" ht="20.100000000000001" customHeight="1">
      <c r="A22" s="89">
        <v>15</v>
      </c>
      <c r="B22" s="95" t="s">
        <v>195</v>
      </c>
      <c r="C22" s="95" t="s">
        <v>196</v>
      </c>
      <c r="D22" s="95" t="s">
        <v>177</v>
      </c>
      <c r="E22" s="90" t="s">
        <v>8</v>
      </c>
      <c r="F22" s="40">
        <v>38908</v>
      </c>
      <c r="G22" s="91" t="s">
        <v>3</v>
      </c>
      <c r="H22" s="96" t="s">
        <v>149</v>
      </c>
      <c r="I22" s="90">
        <v>11</v>
      </c>
      <c r="J22" s="27" t="s">
        <v>156</v>
      </c>
      <c r="K22" s="26">
        <v>17</v>
      </c>
      <c r="L22" s="26">
        <v>19</v>
      </c>
      <c r="M22" s="26">
        <v>0</v>
      </c>
      <c r="N22" s="26">
        <v>18</v>
      </c>
      <c r="O22" s="26">
        <v>30</v>
      </c>
      <c r="P22" s="26">
        <v>30</v>
      </c>
      <c r="Q22" s="26">
        <f t="shared" si="0"/>
        <v>114</v>
      </c>
      <c r="R22" s="123">
        <f t="shared" si="1"/>
        <v>38</v>
      </c>
      <c r="S22" s="87"/>
    </row>
    <row r="23" spans="1:19" ht="20.100000000000001" customHeight="1">
      <c r="A23" s="89">
        <v>16</v>
      </c>
      <c r="B23" s="27" t="s">
        <v>228</v>
      </c>
      <c r="C23" s="27" t="s">
        <v>229</v>
      </c>
      <c r="D23" s="27" t="s">
        <v>113</v>
      </c>
      <c r="E23" s="90" t="s">
        <v>84</v>
      </c>
      <c r="F23" s="84">
        <v>39098</v>
      </c>
      <c r="G23" s="91" t="s">
        <v>3</v>
      </c>
      <c r="H23" s="27" t="s">
        <v>235</v>
      </c>
      <c r="I23" s="90">
        <v>11</v>
      </c>
      <c r="J23" s="27" t="s">
        <v>158</v>
      </c>
      <c r="K23" s="27">
        <v>4</v>
      </c>
      <c r="L23" s="27">
        <v>15</v>
      </c>
      <c r="M23" s="27">
        <v>0</v>
      </c>
      <c r="N23" s="27">
        <v>23</v>
      </c>
      <c r="O23" s="27">
        <v>39</v>
      </c>
      <c r="P23" s="27">
        <v>30</v>
      </c>
      <c r="Q23" s="26">
        <f t="shared" si="0"/>
        <v>111</v>
      </c>
      <c r="R23" s="123">
        <f t="shared" si="1"/>
        <v>37</v>
      </c>
      <c r="S23" s="87"/>
    </row>
    <row r="24" spans="1:19" ht="20.100000000000001" customHeight="1">
      <c r="A24" s="89">
        <v>17</v>
      </c>
      <c r="B24" s="26" t="s">
        <v>197</v>
      </c>
      <c r="C24" s="26" t="s">
        <v>198</v>
      </c>
      <c r="D24" s="26" t="s">
        <v>66</v>
      </c>
      <c r="E24" s="90" t="s">
        <v>8</v>
      </c>
      <c r="F24" s="41">
        <v>38850</v>
      </c>
      <c r="G24" s="91" t="s">
        <v>3</v>
      </c>
      <c r="H24" s="26" t="s">
        <v>232</v>
      </c>
      <c r="I24" s="90">
        <v>11</v>
      </c>
      <c r="J24" s="26" t="s">
        <v>79</v>
      </c>
      <c r="K24" s="26">
        <v>16</v>
      </c>
      <c r="L24" s="26">
        <v>25</v>
      </c>
      <c r="M24" s="26">
        <v>0</v>
      </c>
      <c r="N24" s="26">
        <v>25</v>
      </c>
      <c r="O24" s="26">
        <v>0</v>
      </c>
      <c r="P24" s="26">
        <v>30</v>
      </c>
      <c r="Q24" s="26">
        <f t="shared" si="0"/>
        <v>96</v>
      </c>
      <c r="R24" s="123">
        <f t="shared" si="1"/>
        <v>32</v>
      </c>
      <c r="S24" s="87"/>
    </row>
    <row r="25" spans="1:19" ht="20.100000000000001" customHeight="1">
      <c r="A25" s="89">
        <v>18</v>
      </c>
      <c r="B25" s="26" t="s">
        <v>208</v>
      </c>
      <c r="C25" s="26" t="s">
        <v>209</v>
      </c>
      <c r="D25" s="26" t="s">
        <v>210</v>
      </c>
      <c r="E25" s="90" t="s">
        <v>8</v>
      </c>
      <c r="F25" s="75">
        <v>38918</v>
      </c>
      <c r="G25" s="91" t="s">
        <v>3</v>
      </c>
      <c r="H25" s="26" t="s">
        <v>234</v>
      </c>
      <c r="I25" s="90">
        <v>11</v>
      </c>
      <c r="J25" s="26" t="s">
        <v>238</v>
      </c>
      <c r="K25" s="26">
        <v>10</v>
      </c>
      <c r="L25" s="26">
        <v>10</v>
      </c>
      <c r="M25" s="26">
        <v>0</v>
      </c>
      <c r="N25" s="26">
        <v>6</v>
      </c>
      <c r="O25" s="26">
        <v>30</v>
      </c>
      <c r="P25" s="26">
        <v>30</v>
      </c>
      <c r="Q25" s="26">
        <f t="shared" si="0"/>
        <v>86</v>
      </c>
      <c r="R25" s="123">
        <f t="shared" si="1"/>
        <v>28.666666666666668</v>
      </c>
      <c r="S25" s="87"/>
    </row>
    <row r="26" spans="1:19" ht="20.100000000000001" customHeight="1">
      <c r="A26" s="89">
        <v>19</v>
      </c>
      <c r="B26" s="93" t="s">
        <v>217</v>
      </c>
      <c r="C26" s="93" t="s">
        <v>135</v>
      </c>
      <c r="D26" s="93" t="s">
        <v>218</v>
      </c>
      <c r="E26" s="90" t="s">
        <v>84</v>
      </c>
      <c r="F26" s="75">
        <v>38979</v>
      </c>
      <c r="G26" s="91" t="s">
        <v>3</v>
      </c>
      <c r="H26" s="26" t="s">
        <v>234</v>
      </c>
      <c r="I26" s="90">
        <v>11</v>
      </c>
      <c r="J26" s="26" t="s">
        <v>238</v>
      </c>
      <c r="K26" s="92">
        <v>37</v>
      </c>
      <c r="L26" s="92">
        <v>39</v>
      </c>
      <c r="M26" s="92">
        <v>0</v>
      </c>
      <c r="N26" s="92">
        <v>0</v>
      </c>
      <c r="O26" s="92">
        <v>0</v>
      </c>
      <c r="P26" s="92">
        <v>0</v>
      </c>
      <c r="Q26" s="26">
        <f t="shared" si="0"/>
        <v>76</v>
      </c>
      <c r="R26" s="123">
        <f t="shared" si="1"/>
        <v>25.333333333333332</v>
      </c>
      <c r="S26" s="87"/>
    </row>
    <row r="27" spans="1:19" ht="20.100000000000001" customHeight="1">
      <c r="A27" s="89">
        <v>20</v>
      </c>
      <c r="B27" s="27" t="s">
        <v>225</v>
      </c>
      <c r="C27" s="27" t="s">
        <v>226</v>
      </c>
      <c r="D27" s="27" t="s">
        <v>227</v>
      </c>
      <c r="E27" s="90" t="s">
        <v>8</v>
      </c>
      <c r="F27" s="84">
        <v>38939</v>
      </c>
      <c r="G27" s="91" t="s">
        <v>3</v>
      </c>
      <c r="H27" s="27" t="s">
        <v>235</v>
      </c>
      <c r="I27" s="90">
        <v>11</v>
      </c>
      <c r="J27" s="27" t="s">
        <v>158</v>
      </c>
      <c r="K27" s="26">
        <v>0</v>
      </c>
      <c r="L27" s="26">
        <v>20</v>
      </c>
      <c r="M27" s="26">
        <v>0</v>
      </c>
      <c r="N27" s="26">
        <v>0</v>
      </c>
      <c r="O27" s="26">
        <v>0</v>
      </c>
      <c r="P27" s="26">
        <v>0</v>
      </c>
      <c r="Q27" s="26">
        <f t="shared" si="0"/>
        <v>20</v>
      </c>
      <c r="R27" s="123">
        <f t="shared" si="1"/>
        <v>6.666666666666667</v>
      </c>
      <c r="S27" s="87"/>
    </row>
    <row r="30" spans="1:19" ht="15.75" customHeight="1">
      <c r="C30" s="120" t="s">
        <v>251</v>
      </c>
      <c r="F30" s="120" t="s">
        <v>252</v>
      </c>
    </row>
  </sheetData>
  <sortState ref="A8:R27">
    <sortCondition descending="1" ref="Q8:Q27"/>
  </sortState>
  <dataValidations disablePrompts="1"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2023-12-04T16:17:49Z</cp:lastPrinted>
  <dcterms:modified xsi:type="dcterms:W3CDTF">2023-12-05T08:01:38Z</dcterms:modified>
</cp:coreProperties>
</file>