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5570" windowHeight="9345" firstSheet="1" activeTab="1"/>
  </bookViews>
  <sheets>
    <sheet name=" Калм язык нетит 3-4 кл." sheetId="9" r:id="rId1"/>
    <sheet name="Калм язык нетит 5-6 классы" sheetId="10" r:id="rId2"/>
    <sheet name="3 класс" sheetId="11" r:id="rId3"/>
    <sheet name="4 класс" sheetId="12" r:id="rId4"/>
    <sheet name="5 класс" sheetId="13" r:id="rId5"/>
    <sheet name="6 класс" sheetId="14" r:id="rId6"/>
    <sheet name="7 класс" sheetId="15" r:id="rId7"/>
    <sheet name="8 класс" sheetId="16" r:id="rId8"/>
    <sheet name="9 класс" sheetId="17" r:id="rId9"/>
    <sheet name="10 класс" sheetId="18" r:id="rId10"/>
    <sheet name="11 класс" sheetId="19" r:id="rId11"/>
    <sheet name=" " sheetId="20" r:id="rId12"/>
  </sheets>
  <calcPr calcId="125725"/>
</workbook>
</file>

<file path=xl/calcChain.xml><?xml version="1.0" encoding="utf-8"?>
<calcChain xmlns="http://schemas.openxmlformats.org/spreadsheetml/2006/main">
  <c r="J18" i="18"/>
  <c r="K18" s="1"/>
  <c r="J10"/>
  <c r="K10" s="1"/>
  <c r="J15"/>
  <c r="K15" s="1"/>
  <c r="J17"/>
  <c r="K17" s="1"/>
  <c r="J16"/>
  <c r="K16" s="1"/>
  <c r="J12"/>
  <c r="K12" s="1"/>
  <c r="J11"/>
  <c r="K11" s="1"/>
  <c r="J13"/>
  <c r="K13" s="1"/>
  <c r="J19"/>
  <c r="K19" s="1"/>
  <c r="J14"/>
  <c r="K14" s="1"/>
  <c r="J20"/>
  <c r="K20" s="1"/>
  <c r="J13" i="17"/>
  <c r="K13" s="1"/>
  <c r="J18"/>
  <c r="K18" s="1"/>
  <c r="J11"/>
  <c r="K11" s="1"/>
  <c r="J15"/>
  <c r="K15" s="1"/>
  <c r="J19"/>
  <c r="K19" s="1"/>
  <c r="J14"/>
  <c r="K14" s="1"/>
  <c r="J16"/>
  <c r="K16" s="1"/>
  <c r="J17"/>
  <c r="K17" s="1"/>
  <c r="J8"/>
  <c r="K8" s="1"/>
  <c r="J10"/>
  <c r="K10" s="1"/>
  <c r="J20"/>
  <c r="K20" s="1"/>
  <c r="J9"/>
  <c r="K9" s="1"/>
  <c r="J12"/>
  <c r="K12" s="1"/>
  <c r="J21"/>
  <c r="K21" s="1"/>
  <c r="J12" i="19"/>
  <c r="K12" s="1"/>
  <c r="J17"/>
  <c r="K17" s="1"/>
  <c r="J11"/>
  <c r="K11" s="1"/>
  <c r="J14"/>
  <c r="K14" s="1"/>
  <c r="J8"/>
  <c r="K8" s="1"/>
  <c r="J9"/>
  <c r="K9" s="1"/>
  <c r="J15"/>
  <c r="K15" s="1"/>
  <c r="J10"/>
  <c r="K10" s="1"/>
  <c r="J13"/>
  <c r="K13" s="1"/>
  <c r="J16"/>
  <c r="K16" s="1"/>
  <c r="K10" i="11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9"/>
  <c r="L9" s="1"/>
  <c r="J9" i="18"/>
  <c r="K9" s="1"/>
  <c r="J13" i="16"/>
  <c r="K13" s="1"/>
  <c r="J8"/>
  <c r="K8" s="1"/>
  <c r="J14"/>
  <c r="K14" s="1"/>
  <c r="J16"/>
  <c r="K16" s="1"/>
  <c r="J20"/>
  <c r="K20" s="1"/>
  <c r="J17"/>
  <c r="K17" s="1"/>
  <c r="J11"/>
  <c r="K11" s="1"/>
  <c r="J21"/>
  <c r="K21" s="1"/>
  <c r="J15"/>
  <c r="K15" s="1"/>
  <c r="J19"/>
  <c r="K19" s="1"/>
  <c r="J10"/>
  <c r="K10" s="1"/>
  <c r="J9"/>
  <c r="K9" s="1"/>
  <c r="J12"/>
  <c r="K12" s="1"/>
  <c r="J18"/>
  <c r="K18" s="1"/>
  <c r="J18" i="15"/>
  <c r="K18" s="1"/>
  <c r="J15"/>
  <c r="K15" s="1"/>
  <c r="J23"/>
  <c r="K23" s="1"/>
  <c r="J21"/>
  <c r="K21" s="1"/>
  <c r="J16"/>
  <c r="K16" s="1"/>
  <c r="J12"/>
  <c r="K12" s="1"/>
  <c r="J22"/>
  <c r="K22" s="1"/>
  <c r="J17"/>
  <c r="K17" s="1"/>
  <c r="J13"/>
  <c r="K13" s="1"/>
  <c r="J20"/>
  <c r="K20" s="1"/>
  <c r="J11"/>
  <c r="K11" s="1"/>
  <c r="J9"/>
  <c r="K9" s="1"/>
  <c r="J10"/>
  <c r="K10" s="1"/>
  <c r="J19"/>
  <c r="K19" s="1"/>
  <c r="J14"/>
  <c r="K14" s="1"/>
  <c r="J22" i="13"/>
  <c r="K22" s="1"/>
  <c r="J19"/>
  <c r="K19" s="1"/>
  <c r="J20"/>
  <c r="K20" s="1"/>
  <c r="J23"/>
  <c r="K23" s="1"/>
  <c r="J28"/>
  <c r="K28" s="1"/>
  <c r="J27"/>
  <c r="K27" s="1"/>
  <c r="J26"/>
  <c r="K26" s="1"/>
  <c r="J25"/>
  <c r="K25" s="1"/>
  <c r="J21"/>
  <c r="K21" s="1"/>
  <c r="J17"/>
  <c r="K17" s="1"/>
  <c r="J11"/>
  <c r="K11" s="1"/>
  <c r="J18"/>
  <c r="K18" s="1"/>
  <c r="J12"/>
  <c r="K12" s="1"/>
  <c r="J15"/>
  <c r="K15" s="1"/>
  <c r="J10"/>
  <c r="K10" s="1"/>
  <c r="J13"/>
  <c r="K13" s="1"/>
  <c r="J24"/>
  <c r="K24" s="1"/>
  <c r="J14"/>
  <c r="K14" s="1"/>
  <c r="J16"/>
  <c r="K16" s="1"/>
  <c r="K16" i="12"/>
  <c r="L16" s="1"/>
  <c r="K13"/>
  <c r="L13" s="1"/>
  <c r="K19"/>
  <c r="L19" s="1"/>
  <c r="K17"/>
  <c r="L17" s="1"/>
  <c r="K14"/>
  <c r="L14" s="1"/>
  <c r="K10"/>
  <c r="L10" s="1"/>
  <c r="K11"/>
  <c r="L11" s="1"/>
  <c r="K15"/>
  <c r="L15" s="1"/>
  <c r="K12"/>
  <c r="L12" s="1"/>
  <c r="K18"/>
  <c r="L18" s="1"/>
  <c r="J15" i="14"/>
  <c r="K15" s="1"/>
  <c r="J12"/>
  <c r="K12" s="1"/>
  <c r="J11"/>
  <c r="K11" s="1"/>
  <c r="J23"/>
  <c r="K23" s="1"/>
  <c r="J10"/>
  <c r="K10" s="1"/>
  <c r="J17"/>
  <c r="K17" s="1"/>
  <c r="J14"/>
  <c r="K14" s="1"/>
  <c r="J28"/>
  <c r="K28" s="1"/>
  <c r="J22"/>
  <c r="K22" s="1"/>
  <c r="J24"/>
  <c r="K24" s="1"/>
  <c r="J26"/>
  <c r="K26" s="1"/>
  <c r="J18"/>
  <c r="K18" s="1"/>
  <c r="J16"/>
  <c r="J19"/>
  <c r="J13"/>
  <c r="K13" s="1"/>
  <c r="J9"/>
  <c r="K9" s="1"/>
  <c r="J25"/>
  <c r="K25" s="1"/>
  <c r="J20"/>
  <c r="K20" s="1"/>
  <c r="J21"/>
  <c r="K21" s="1"/>
  <c r="J27"/>
  <c r="K27" s="1"/>
  <c r="K16"/>
  <c r="K19"/>
  <c r="K15" i="10"/>
  <c r="L15" s="1"/>
  <c r="K10"/>
  <c r="L10" s="1"/>
  <c r="K11"/>
  <c r="L11" s="1"/>
  <c r="K16"/>
  <c r="L16" s="1"/>
  <c r="K19"/>
  <c r="L19" s="1"/>
  <c r="K12"/>
  <c r="L12" s="1"/>
  <c r="K13"/>
  <c r="L13" s="1"/>
  <c r="K18"/>
  <c r="L18" s="1"/>
  <c r="K14"/>
  <c r="L14" s="1"/>
  <c r="K17"/>
  <c r="L17" s="1"/>
  <c r="K14" i="9"/>
  <c r="L14" s="1"/>
  <c r="K16"/>
  <c r="L16" s="1"/>
  <c r="K13"/>
  <c r="L13" s="1"/>
  <c r="K11"/>
  <c r="L11" s="1"/>
  <c r="K15"/>
  <c r="L15" s="1"/>
  <c r="K10"/>
  <c r="L10" s="1"/>
  <c r="K17"/>
  <c r="L17" s="1"/>
  <c r="K12"/>
  <c r="L12" s="1"/>
</calcChain>
</file>

<file path=xl/sharedStrings.xml><?xml version="1.0" encoding="utf-8"?>
<sst xmlns="http://schemas.openxmlformats.org/spreadsheetml/2006/main" count="740" uniqueCount="336">
  <si>
    <t>№</t>
  </si>
  <si>
    <t>% выполнения задания</t>
  </si>
  <si>
    <t>всего баллов</t>
  </si>
  <si>
    <t>Председатель жюри:</t>
  </si>
  <si>
    <t>Члены жюри:</t>
  </si>
  <si>
    <t>ПРОТОКОЛ</t>
  </si>
  <si>
    <t>Фамилия</t>
  </si>
  <si>
    <t>Полное наименование образовательной организации</t>
  </si>
  <si>
    <t>класс</t>
  </si>
  <si>
    <t>статус участника</t>
  </si>
  <si>
    <t>задания</t>
  </si>
  <si>
    <t>ФИО наставника</t>
  </si>
  <si>
    <t xml:space="preserve">Манджиева </t>
  </si>
  <si>
    <t xml:space="preserve">  муниципального этапа республиканской олимпиады школьников по калмыцкому языку 2021-2022 уч. год    </t>
  </si>
  <si>
    <t>ФИО участника</t>
  </si>
  <si>
    <t>Осламова Ксения Константиновна</t>
  </si>
  <si>
    <t>Цавкилова Диана Ладовна</t>
  </si>
  <si>
    <t>Донцова Алина Михайловна</t>
  </si>
  <si>
    <t>Овчинников Андрей Алексеевич</t>
  </si>
  <si>
    <t>Гермашев Егор Владимирович</t>
  </si>
  <si>
    <t>Самойлова Ирина Михайловна</t>
  </si>
  <si>
    <t xml:space="preserve">Ленкова Алина Владимировна </t>
  </si>
  <si>
    <t>МБОУ «СОШ № 2»</t>
  </si>
  <si>
    <t>МБОУ «СОШ № 15»</t>
  </si>
  <si>
    <t>МБОУ «СОШ № 10»</t>
  </si>
  <si>
    <t>МБОУ «СОШ № 18»</t>
  </si>
  <si>
    <t>МБОУ «СОШ № 8»</t>
  </si>
  <si>
    <t>МБОУ «СОШ № 3»</t>
  </si>
  <si>
    <t>МБОУ «СОШ № 12»</t>
  </si>
  <si>
    <t>4Б</t>
  </si>
  <si>
    <t>4А</t>
  </si>
  <si>
    <t>4Г</t>
  </si>
  <si>
    <t>3А</t>
  </si>
  <si>
    <t>Ким Кира Юрьевна</t>
  </si>
  <si>
    <t>МБОУ «СОШ № 17»</t>
  </si>
  <si>
    <t>Канаева Надезда Менкеевна</t>
  </si>
  <si>
    <t>Адгишева Татьяна Саклаевна</t>
  </si>
  <si>
    <t>Маркуева Л.И.</t>
  </si>
  <si>
    <t>Манжикова Ирина Александровна</t>
  </si>
  <si>
    <t>Очирова Нина Нусаевна</t>
  </si>
  <si>
    <t>Лиджиева Саглара Ивановна</t>
  </si>
  <si>
    <t>Менкенова Милана Эдуардовна</t>
  </si>
  <si>
    <t>Манджиева Надежда Николаевна</t>
  </si>
  <si>
    <t>Рвачева Нина Дмитриевна</t>
  </si>
  <si>
    <t>Немгирова Вероника Александровна</t>
  </si>
  <si>
    <t>Михайличенко Ульяна Анатольевна</t>
  </si>
  <si>
    <t>Филатова Яна Альбертовна</t>
  </si>
  <si>
    <t xml:space="preserve">Никитенко Михаил Валерьевич         </t>
  </si>
  <si>
    <t>Башинский Илья Анатольевич</t>
  </si>
  <si>
    <t>Самойлов   Иван   Михайлович</t>
  </si>
  <si>
    <t>Слободчикова Алина Владимировна</t>
  </si>
  <si>
    <t>Горяева Камилла Мингияновна</t>
  </si>
  <si>
    <t>Авдалян Арина Артуровна</t>
  </si>
  <si>
    <t>6А</t>
  </si>
  <si>
    <t>6Б</t>
  </si>
  <si>
    <t>5Б</t>
  </si>
  <si>
    <t>ЧОУ ОШ «Перспектива»</t>
  </si>
  <si>
    <t xml:space="preserve">МБОУ «СОШ № 10» </t>
  </si>
  <si>
    <t>МБОУ «СОШ № 20»</t>
  </si>
  <si>
    <t>Болтикова Ирина Юмбуевна</t>
  </si>
  <si>
    <t>Басхаева Алия  Хейчиевна</t>
  </si>
  <si>
    <t>Ильджирингова Байрта Шорваевна</t>
  </si>
  <si>
    <t>Бадмагоряева Е.Х.</t>
  </si>
  <si>
    <t>Окунова Светлана Андреевна</t>
  </si>
  <si>
    <t>Манджиева Надежда Манджиевна</t>
  </si>
  <si>
    <t>Босханджиева Антонина Хейчиевна</t>
  </si>
  <si>
    <t>Горяева Светлана Александровна</t>
  </si>
  <si>
    <t>Кекеева Кермен Шуркаевна</t>
  </si>
  <si>
    <t xml:space="preserve"> </t>
  </si>
  <si>
    <t xml:space="preserve">  3 класс</t>
  </si>
  <si>
    <t>Авджаев Бата Тагирович</t>
  </si>
  <si>
    <t>Бадмаев Артем Токтаевич</t>
  </si>
  <si>
    <t>Шавкеева Альмина Алдаровна</t>
  </si>
  <si>
    <t>Санжараева Алтана Александровна</t>
  </si>
  <si>
    <t>Ошаев Бадма Оконович</t>
  </si>
  <si>
    <t>Монкурова  Диана Олеговна</t>
  </si>
  <si>
    <t>Черкасов  Лев Мингиянович</t>
  </si>
  <si>
    <t xml:space="preserve">АтиноваДарина Дмитриевна </t>
  </si>
  <si>
    <t>Джаваева Дельгир  Андреевна</t>
  </si>
  <si>
    <t>Бембеева Ангира Вадимовна</t>
  </si>
  <si>
    <t>Бадаев Виктор Саврович</t>
  </si>
  <si>
    <t>Холгов Егор Денисович</t>
  </si>
  <si>
    <t>МКОУ «НОШ № 22»</t>
  </si>
  <si>
    <t>МБОУ «СОШ № 4»</t>
  </si>
  <si>
    <t>МБОУ «СОШ № 23»</t>
  </si>
  <si>
    <t>МБОУ «СОШ № 21»</t>
  </si>
  <si>
    <t>3В</t>
  </si>
  <si>
    <t>3Г</t>
  </si>
  <si>
    <t>3Б</t>
  </si>
  <si>
    <t>Менкеева Татьяна Хечиевна</t>
  </si>
  <si>
    <t>Инджиева Нюдля Валерьевна</t>
  </si>
  <si>
    <t>Джоджина С.Б.</t>
  </si>
  <si>
    <t>Дженджиева Виктория Эрдниевна</t>
  </si>
  <si>
    <t>Мангушева Саглр Бадмаевна</t>
  </si>
  <si>
    <t>Валетова Эльза Гаряевна</t>
  </si>
  <si>
    <t>Ангряева Татьяна Валерьевна</t>
  </si>
  <si>
    <t>Гаряева Нина Николаевна</t>
  </si>
  <si>
    <t>Убушаева Евгения Бадма-Горяевна</t>
  </si>
  <si>
    <t>Дорджиева Татьяна Холгунаевна</t>
  </si>
  <si>
    <t>Дживаджиев Тамерлан Арсентьевич</t>
  </si>
  <si>
    <t>Имеева Джиргал Баатровна</t>
  </si>
  <si>
    <t>Гахаева Александра Батровна</t>
  </si>
  <si>
    <t>Лиджинов Дорджи Мингиянович</t>
  </si>
  <si>
    <t>Огультинова Заяна Валерьевна</t>
  </si>
  <si>
    <t>Халгаева Айта Юрьевна</t>
  </si>
  <si>
    <t>Цебекова Айса Саналовна</t>
  </si>
  <si>
    <t>Польшинова Анастасия Владиславовна</t>
  </si>
  <si>
    <t>Шарапова Злата Владимировна</t>
  </si>
  <si>
    <t>4Д</t>
  </si>
  <si>
    <t>Эрдеева Зинаида Сангаджиевна</t>
  </si>
  <si>
    <t>Манцаева Делгер Викторовна</t>
  </si>
  <si>
    <t>Нимгирова Татьяна Найтовна</t>
  </si>
  <si>
    <t>Цебекова Н.Д.</t>
  </si>
  <si>
    <t>Ардаева Нина Джиджиевна</t>
  </si>
  <si>
    <t>Фирсова Саглара Юрьевна</t>
  </si>
  <si>
    <t>Эрджеева Алла Николаевна</t>
  </si>
  <si>
    <t>Убышева Галина Васильевна</t>
  </si>
  <si>
    <t>БериковаБайрта Владимировна</t>
  </si>
  <si>
    <t>Мухлаева Лидия Басанговна</t>
  </si>
  <si>
    <t>Дживанова Эвена Олеговна</t>
  </si>
  <si>
    <t>Дорджиева Айтана Мергеновна</t>
  </si>
  <si>
    <t>Васькина Ирина Владимировна</t>
  </si>
  <si>
    <t>Шарманжинов Батр Данилович</t>
  </si>
  <si>
    <t>Тюрбеев Аюка Джангрович</t>
  </si>
  <si>
    <t>Калашева Байсана Эльвиговна</t>
  </si>
  <si>
    <t>Цедеева Дарина Атаевна</t>
  </si>
  <si>
    <t>Эренценова Айта Вадимовна</t>
  </si>
  <si>
    <t xml:space="preserve">Анчаев  Чингиз  Батрович                                       </t>
  </si>
  <si>
    <t>Траскаев  Санжи Александрович</t>
  </si>
  <si>
    <t>Нерюпова Александра Александровна</t>
  </si>
  <si>
    <t>Чемидова Байсана Эрдниевна</t>
  </si>
  <si>
    <t>Шорваев Данзан Баатрович</t>
  </si>
  <si>
    <t>Дарбакова Амплина Романовна</t>
  </si>
  <si>
    <t>Басанова Элина Викторовна</t>
  </si>
  <si>
    <t>Мамаев Борис Львович</t>
  </si>
  <si>
    <t>Сюкеев Даниил Дмитриевич</t>
  </si>
  <si>
    <t>Саранкаев Михаил Дмитриевич</t>
  </si>
  <si>
    <t>5А</t>
  </si>
  <si>
    <t>5В</t>
  </si>
  <si>
    <t>5Г</t>
  </si>
  <si>
    <t>5Д</t>
  </si>
  <si>
    <t>Бимбирова С.Г.</t>
  </si>
  <si>
    <t>Цеденова Б.Д</t>
  </si>
  <si>
    <t>Арабгаева Елена Сергеевна</t>
  </si>
  <si>
    <t>Дандаева Ирина Шаульдиновна</t>
  </si>
  <si>
    <t>Эдгеева К.Х.</t>
  </si>
  <si>
    <t>Салмаева Светлана Алексеевна</t>
  </si>
  <si>
    <t>Кукуева Кема Алексеевна</t>
  </si>
  <si>
    <t>ЧимидовСанл Александрович</t>
  </si>
  <si>
    <t>Сангаджиева Галина Бембеевна</t>
  </si>
  <si>
    <t>Надежда Дмитриевна</t>
  </si>
  <si>
    <t>Адыкова Алтана Мергеновна</t>
  </si>
  <si>
    <t>Суянова Эльзята  Александровна</t>
  </si>
  <si>
    <t>Долдаева Амуланга Анатольевна</t>
  </si>
  <si>
    <t>Бадмаев Виктор Геннадьевич</t>
  </si>
  <si>
    <t>Мухлынова Булгун Эдуардовна</t>
  </si>
  <si>
    <t>Нимгиров Дарсен Эренценович</t>
  </si>
  <si>
    <t>Убушиева Ойлун Талтаевна</t>
  </si>
  <si>
    <t>Босхомджиева Альма Мингияновна</t>
  </si>
  <si>
    <t>Очир-Араева Карина Эдуардовна</t>
  </si>
  <si>
    <t>Амулакова Валентина Евгеньевна</t>
  </si>
  <si>
    <t>Шарипова Ою Юрьевна</t>
  </si>
  <si>
    <t>Гатипова София Владимировна</t>
  </si>
  <si>
    <t>Бадмаева Яна Леонидовна</t>
  </si>
  <si>
    <t>Мишкеев Айтсан Сергеевич</t>
  </si>
  <si>
    <t>Чензеева Манрана Романовна</t>
  </si>
  <si>
    <t>Кекцеева Анастасия Станиславовна</t>
  </si>
  <si>
    <t>Польшинова Милена Владиславовна</t>
  </si>
  <si>
    <t>Аляева Полина Алексеевна</t>
  </si>
  <si>
    <t>Мучкаева Аксинья Григорьевна</t>
  </si>
  <si>
    <t>Цеденова Б.Д.</t>
  </si>
  <si>
    <t>Настаева К.Б.</t>
  </si>
  <si>
    <t>Укурчинова Дина Кондратьевна</t>
  </si>
  <si>
    <t>Айтаева Нина Лиджиевна</t>
  </si>
  <si>
    <t>Гучинова Майя Анатольевна</t>
  </si>
  <si>
    <t>Пюрбеева Галина Александровна</t>
  </si>
  <si>
    <t>Картеев Савр Валентинович</t>
  </si>
  <si>
    <t>Манжеева Саглар Бамбаевна</t>
  </si>
  <si>
    <t>Чимидов Санл Александрович</t>
  </si>
  <si>
    <t>МБОУ «СОШ № 12» победитель олимпиады 2020-2021 уч.года</t>
  </si>
  <si>
    <t>6В</t>
  </si>
  <si>
    <t>6Д</t>
  </si>
  <si>
    <t>6Г</t>
  </si>
  <si>
    <t>6а</t>
  </si>
  <si>
    <t>6в</t>
  </si>
  <si>
    <t>Кекшаев Алтман Зулаевич</t>
  </si>
  <si>
    <t>Цумаева Айта Игоревна</t>
  </si>
  <si>
    <t>Убушаева Карина Мингияновна</t>
  </si>
  <si>
    <t>Палтынова Цолмон Аркадьевна</t>
  </si>
  <si>
    <t>Корнеева Эльвина Бембеевна</t>
  </si>
  <si>
    <t>Бочкаева Олеся Валерьевна</t>
  </si>
  <si>
    <t>Чехараева Алина Саналовна</t>
  </si>
  <si>
    <t>Мучаева Элистина Эдуардовна</t>
  </si>
  <si>
    <t>Бадмаева Наяна Андреевна</t>
  </si>
  <si>
    <t>Дабжаева Даяна Арсланговна</t>
  </si>
  <si>
    <t>Хорванен Карина Владимировна</t>
  </si>
  <si>
    <t>Манджиева Алина Максимовна</t>
  </si>
  <si>
    <t>Дорджиева Ангира Владимировна</t>
  </si>
  <si>
    <t>Хохлышева Эвелина Владиславовна</t>
  </si>
  <si>
    <t>Бамбышев Байсал Борисович</t>
  </si>
  <si>
    <t>7А</t>
  </si>
  <si>
    <t>7В</t>
  </si>
  <si>
    <t>7Б</t>
  </si>
  <si>
    <t>7Г</t>
  </si>
  <si>
    <t>7Д</t>
  </si>
  <si>
    <t>Мукаева Байрта Викторовна</t>
  </si>
  <si>
    <t>Бембеева Ю.А.</t>
  </si>
  <si>
    <t>Лиджиева Ирина Лиджиевна</t>
  </si>
  <si>
    <t>Хулхачиева Светлана Михайловна</t>
  </si>
  <si>
    <t>Горяева Саглара Сергеевна</t>
  </si>
  <si>
    <t>Баджаева Саглар Владимировна</t>
  </si>
  <si>
    <t xml:space="preserve">МБОУ «СОШ № 12» Победитель олимпиады 2020 - 2021 г. </t>
  </si>
  <si>
    <t>Атешева Бадма Мингияновна</t>
  </si>
  <si>
    <t>Акаева Дельгир Хаванговна</t>
  </si>
  <si>
    <t>Меклеева Юлия Станиславовна</t>
  </si>
  <si>
    <t>Бадгаев Айта Басангович</t>
  </si>
  <si>
    <t>Мучиряев Бадма Дольганович</t>
  </si>
  <si>
    <t>Хечиева Ногола Батровна</t>
  </si>
  <si>
    <t>Манджиева Заяна Лиджиевна</t>
  </si>
  <si>
    <t>Бюрюева Александра Евгеньевна</t>
  </si>
  <si>
    <t>Намсинова Елизавета Ильинична</t>
  </si>
  <si>
    <t>Босхамджиева Дельгир Альбертовна</t>
  </si>
  <si>
    <t>Очир-Горяева Амуланга Савровна</t>
  </si>
  <si>
    <t>Бастаева Улана Николаевна</t>
  </si>
  <si>
    <t>Манджиева Занда Викторовна</t>
  </si>
  <si>
    <t xml:space="preserve"> МБОУ «СОШ № 8»</t>
  </si>
  <si>
    <t>МБОУ «СОШ № 20"</t>
  </si>
  <si>
    <t>МБОУ "СОШ № 17»</t>
  </si>
  <si>
    <t>Манджиева Э.Б-Г</t>
  </si>
  <si>
    <t>Боован Куукан В.К.</t>
  </si>
  <si>
    <t>Каванова Вера Владимировна</t>
  </si>
  <si>
    <t>Нармаева Анна Николаевна</t>
  </si>
  <si>
    <t>Шиникеева Вера Владимировна</t>
  </si>
  <si>
    <t>Боваев Басанг Николаевич</t>
  </si>
  <si>
    <t>Манджиева Надежда Дмитриевна</t>
  </si>
  <si>
    <t>8Б</t>
  </si>
  <si>
    <t>8В</t>
  </si>
  <si>
    <t>8А</t>
  </si>
  <si>
    <t>8Г</t>
  </si>
  <si>
    <t>Матвеева Валерия Чингисовна</t>
  </si>
  <si>
    <t>Эрдниева Дельгир Александровна</t>
  </si>
  <si>
    <t>Мацакова Виктория Мергеновна</t>
  </si>
  <si>
    <t>Мучкаева Цагана Евгеньевна</t>
  </si>
  <si>
    <t>Шаханов Юрий Валерьевич</t>
  </si>
  <si>
    <t>Санжираева Владлена Баатаровна</t>
  </si>
  <si>
    <t>Ендонова Айса Александровна</t>
  </si>
  <si>
    <t>Бадмаева Алтана Бадмаевна</t>
  </si>
  <si>
    <t>Помпаев Эрдем Джангорович</t>
  </si>
  <si>
    <t>Джаврунова Айта Валерьевна</t>
  </si>
  <si>
    <t>Церенова Милана Вячеславовна</t>
  </si>
  <si>
    <t>Балтыкова Надежда Очировна</t>
  </si>
  <si>
    <t>Анчаева Снежана Сергеевна</t>
  </si>
  <si>
    <t>Лиджиева Айлана Саналовна</t>
  </si>
  <si>
    <t>Санджиева Людмила Гавриловна</t>
  </si>
  <si>
    <t>МБОУ "СОШ № 8"</t>
  </si>
  <si>
    <t xml:space="preserve"> Эрджеева Алла Николаевна</t>
  </si>
  <si>
    <t xml:space="preserve"> Санджиева Людмила Гавриловна</t>
  </si>
  <si>
    <t>9Б</t>
  </si>
  <si>
    <t>9А</t>
  </si>
  <si>
    <t>9В</t>
  </si>
  <si>
    <t>Лахиева Энгел Мингияновна</t>
  </si>
  <si>
    <t>Ехаев Аюка Владимирович</t>
  </si>
  <si>
    <t>Сяриева Дарья Батровна</t>
  </si>
  <si>
    <t>Сюкенова Карина Витальевна</t>
  </si>
  <si>
    <t>Хулхачиева Виктория Бадмаевна</t>
  </si>
  <si>
    <t>Эрендженова Полина Борисовна</t>
  </si>
  <si>
    <t>Лизинова Ангелина Мергеновна</t>
  </si>
  <si>
    <t>Олюшева Буйнта Саналовна</t>
  </si>
  <si>
    <t>Бимбеева Алтана Сергеевна</t>
  </si>
  <si>
    <t>Галзанова Наяна Витальевна</t>
  </si>
  <si>
    <t>Бадмаева Элина Александровна</t>
  </si>
  <si>
    <t>Цебикова Элина Олеговна</t>
  </si>
  <si>
    <t>10А</t>
  </si>
  <si>
    <t>10Б</t>
  </si>
  <si>
    <t>Гангулиева Цаган Владимировна</t>
  </si>
  <si>
    <t>Наминова Светлана Алексеевна</t>
  </si>
  <si>
    <t>Даваева Байрта Эрдниевна</t>
  </si>
  <si>
    <t>Бадмаева Эльзята Мергеновна</t>
  </si>
  <si>
    <t>Манджиева Александра Николаевна</t>
  </si>
  <si>
    <t>Намруева Герел Константиновна</t>
  </si>
  <si>
    <t>Самтанова Алина Анатольевна</t>
  </si>
  <si>
    <t>Утнасунова Альмина Басанговна</t>
  </si>
  <si>
    <t>Мулдаева Баина Вячеславовна</t>
  </si>
  <si>
    <t>Боджаева Валерия Владимировна</t>
  </si>
  <si>
    <t>Бовикова Булгун Цереновна</t>
  </si>
  <si>
    <t>Шурунгова Баира Алексеевна</t>
  </si>
  <si>
    <t>Эрднигоряев Санджи Алексеевич</t>
  </si>
  <si>
    <t>11а</t>
  </si>
  <si>
    <t>МБОУ «СОШ № 12» Победитель олимпиады 2021 - 2022 г.</t>
  </si>
  <si>
    <t xml:space="preserve">Укурчинова Дина Кондратьевна </t>
  </si>
  <si>
    <t>предмет:  5 класс</t>
  </si>
  <si>
    <t xml:space="preserve">  муниципального этапа республиканской олимпиады школьников по родному (калмыцкому) языку  2021-2022 уч. год    </t>
  </si>
  <si>
    <t xml:space="preserve">  муниципального этапа Республиканской олимпиады школьников по родному (калмыцкому) языку 2021-2022 уч. год    </t>
  </si>
  <si>
    <t xml:space="preserve">  муниципального этапа республиканской олимпиады школьников по родному ( калмыцкому) языку 2021-2022 уч. год    </t>
  </si>
  <si>
    <t xml:space="preserve">  муниципального этапа республиканской олимпиады школьников по родному (калмыцкому) языку 2021-2022 уч. год    </t>
  </si>
  <si>
    <t xml:space="preserve"> 3 - 4 классы</t>
  </si>
  <si>
    <t>Калмыцкий язык для обучающихся ненитульной национальности  3- 4 классы</t>
  </si>
  <si>
    <t>предмет: родной (каллмыцкий) язык  4 класс</t>
  </si>
  <si>
    <t>Калмыцкий язык для обучающихся ненитульной национальности  5- 6 классы</t>
  </si>
  <si>
    <t>предмет:  Родной (калмыцкий) язык    6 класс</t>
  </si>
  <si>
    <t>предмет:  Родной (калмыцкий) язык      7 класс</t>
  </si>
  <si>
    <t>Предмет:  Родной (калмыцкий) язык 10 класс</t>
  </si>
  <si>
    <t>Предмет:  Родной (калмыцкий) язык 11 класс</t>
  </si>
  <si>
    <t>Предмет:  Родной (калмыцкий) язык 9 класс</t>
  </si>
  <si>
    <t>Анчаев Данил Нимгирович</t>
  </si>
  <si>
    <t xml:space="preserve">Максимальный балл:  50                                                      Дата проведения: 09 марта 2022 г.   </t>
  </si>
  <si>
    <t xml:space="preserve">Максимальный балл -           40                                                              Дата проведения - 09 марта 2022 г.   </t>
  </si>
  <si>
    <t xml:space="preserve">Максимальный балл -      40                             Дата проведения - 09 марта 2022 г.   </t>
  </si>
  <si>
    <t xml:space="preserve">Максимальный балл -      50                                        Дата проведения - 09 марта 2022г.   </t>
  </si>
  <si>
    <t xml:space="preserve">Максимальный балл -            40                                         Дата проведения - 09 марта 2022 г.   </t>
  </si>
  <si>
    <t xml:space="preserve">Максимальный балл -            40                                                             Дата проведения - 09 марта 2022 г.   </t>
  </si>
  <si>
    <t xml:space="preserve">Максимальный балл -             40                                 Дата проведения - 09 марта 2022 г.   </t>
  </si>
  <si>
    <t xml:space="preserve">               Максимальный балл:       50                           Дата проведения:  09  марта  2022 г.   </t>
  </si>
  <si>
    <t xml:space="preserve">Максимальный балл:     50                                                   Дата проведения: 09 марта 2022 г.   </t>
  </si>
  <si>
    <t xml:space="preserve">Максимальный балл -               40                                               Дата проведения - 09 марта 2022 г.   </t>
  </si>
  <si>
    <t>Алакшанова Энкира Петровна</t>
  </si>
  <si>
    <t>Бадмаева Сомьяна Сергеевна</t>
  </si>
  <si>
    <t>Очирова Алина Игоревна</t>
  </si>
  <si>
    <t>Манджеева С.Б.</t>
  </si>
  <si>
    <t>Бадмаева Б.М.</t>
  </si>
  <si>
    <t>Уджакова Э.В.</t>
  </si>
  <si>
    <t>Гангушева И.В.</t>
  </si>
  <si>
    <t>Берикова Б.В.</t>
  </si>
  <si>
    <t>Бембеева Н.А.</t>
  </si>
  <si>
    <t>Манджиева Н.Д.</t>
  </si>
  <si>
    <t>Даваева Б.Э.</t>
  </si>
  <si>
    <t>Убушаева Е.Б.</t>
  </si>
  <si>
    <t>Кукуева К.А.</t>
  </si>
  <si>
    <t>Болтикова И.Ю.</t>
  </si>
  <si>
    <t>Санджиев Л.Г.</t>
  </si>
  <si>
    <t>Эрджеева А.Н.</t>
  </si>
  <si>
    <t>Бембирова С.</t>
  </si>
  <si>
    <t>Чокаева З.Ц.</t>
  </si>
  <si>
    <t>Манджиева Б.Х.</t>
  </si>
  <si>
    <t>Манджиева С.Б.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</si>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</sst>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3" fillId="0" borderId="0"/>
    <xf numFmtId="0" fontId="6" fillId="0" borderId="0"/>
    <xf numFmtId="0" fontId="8" fillId="0" borderId="0"/>
    <xf numFmtId="9" fontId="23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0" fontId="8" fillId="0" borderId="0" xfId="5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5" applyFont="1" applyAlignment="1"/>
    <xf numFmtId="0" fontId="0" fillId="0" borderId="0" xfId="0" applyBorder="1"/>
    <xf numFmtId="0" fontId="0" fillId="0" borderId="4" xfId="0" applyBorder="1"/>
    <xf numFmtId="0" fontId="9" fillId="0" borderId="0" xfId="5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1" xfId="5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5" fillId="0" borderId="1" xfId="5" applyFont="1" applyBorder="1" applyAlignment="1">
      <alignment horizontal="center"/>
    </xf>
    <xf numFmtId="0" fontId="22" fillId="0" borderId="0" xfId="5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5" applyFont="1"/>
    <xf numFmtId="0" fontId="21" fillId="0" borderId="0" xfId="0" applyFont="1"/>
    <xf numFmtId="0" fontId="17" fillId="0" borderId="0" xfId="0" applyFont="1" applyAlignment="1">
      <alignment horizontal="center"/>
    </xf>
    <xf numFmtId="0" fontId="22" fillId="0" borderId="0" xfId="5" applyFont="1" applyAlignment="1">
      <alignment horizontal="center"/>
    </xf>
    <xf numFmtId="0" fontId="2" fillId="0" borderId="2" xfId="5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0" fillId="0" borderId="0" xfId="0" applyAlignment="1"/>
    <xf numFmtId="0" fontId="5" fillId="0" borderId="2" xfId="5" applyFont="1" applyBorder="1" applyAlignment="1">
      <alignment horizontal="center" vertical="top" wrapText="1"/>
    </xf>
    <xf numFmtId="0" fontId="5" fillId="0" borderId="5" xfId="5" applyFont="1" applyBorder="1" applyAlignment="1">
      <alignment horizontal="center" vertical="top" wrapText="1"/>
    </xf>
    <xf numFmtId="0" fontId="5" fillId="0" borderId="2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2" xfId="5" applyFont="1" applyBorder="1" applyAlignment="1">
      <alignment vertical="center" wrapText="1"/>
    </xf>
    <xf numFmtId="0" fontId="2" fillId="0" borderId="5" xfId="5" applyFont="1" applyBorder="1" applyAlignment="1">
      <alignment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wrapText="1"/>
    </xf>
    <xf numFmtId="0" fontId="2" fillId="0" borderId="0" xfId="5" applyFont="1" applyAlignment="1">
      <alignment horizontal="center"/>
    </xf>
    <xf numFmtId="0" fontId="5" fillId="0" borderId="1" xfId="5" applyFont="1" applyBorder="1" applyAlignment="1">
      <alignment horizontal="center"/>
    </xf>
    <xf numFmtId="0" fontId="2" fillId="0" borderId="1" xfId="5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1" xfId="5" applyFont="1" applyBorder="1" applyAlignment="1">
      <alignment horizontal="center"/>
    </xf>
    <xf numFmtId="0" fontId="9" fillId="0" borderId="1" xfId="5" applyFont="1" applyBorder="1" applyAlignment="1">
      <alignment horizontal="center"/>
    </xf>
    <xf numFmtId="0" fontId="15" fillId="0" borderId="0" xfId="5" applyFont="1" applyAlignment="1">
      <alignment horizontal="left"/>
    </xf>
    <xf numFmtId="0" fontId="5" fillId="0" borderId="1" xfId="5" applyFont="1" applyBorder="1" applyAlignment="1">
      <alignment horizontal="left"/>
    </xf>
    <xf numFmtId="0" fontId="5" fillId="0" borderId="2" xfId="5" applyFont="1" applyBorder="1" applyAlignment="1">
      <alignment horizontal="left" wrapText="1"/>
    </xf>
    <xf numFmtId="0" fontId="5" fillId="0" borderId="5" xfId="5" applyFont="1" applyBorder="1" applyAlignment="1">
      <alignment horizontal="left" wrapText="1"/>
    </xf>
    <xf numFmtId="0" fontId="18" fillId="0" borderId="0" xfId="5" applyFont="1" applyAlignment="1">
      <alignment horizontal="center"/>
    </xf>
    <xf numFmtId="0" fontId="19" fillId="0" borderId="0" xfId="5" applyFont="1" applyAlignment="1">
      <alignment horizontal="center"/>
    </xf>
    <xf numFmtId="0" fontId="18" fillId="0" borderId="0" xfId="5" applyFont="1" applyAlignment="1">
      <alignment horizontal="left"/>
    </xf>
    <xf numFmtId="0" fontId="5" fillId="0" borderId="2" xfId="5" applyFont="1" applyBorder="1" applyAlignment="1">
      <alignment horizontal="center" wrapText="1"/>
    </xf>
    <xf numFmtId="0" fontId="5" fillId="0" borderId="5" xfId="5" applyFont="1" applyBorder="1" applyAlignment="1">
      <alignment horizontal="center" wrapText="1"/>
    </xf>
    <xf numFmtId="0" fontId="5" fillId="0" borderId="6" xfId="5" applyFont="1" applyBorder="1" applyAlignment="1">
      <alignment horizontal="center" wrapText="1"/>
    </xf>
    <xf numFmtId="0" fontId="17" fillId="0" borderId="0" xfId="0" applyFont="1" applyAlignment="1"/>
    <xf numFmtId="0" fontId="15" fillId="0" borderId="8" xfId="5" applyFont="1" applyBorder="1" applyAlignment="1">
      <alignment horizontal="left"/>
    </xf>
    <xf numFmtId="0" fontId="17" fillId="0" borderId="8" xfId="0" applyFont="1" applyBorder="1" applyAlignment="1"/>
    <xf numFmtId="0" fontId="21" fillId="0" borderId="1" xfId="5" applyFont="1" applyBorder="1" applyAlignment="1">
      <alignment horizontal="left"/>
    </xf>
    <xf numFmtId="0" fontId="21" fillId="0" borderId="2" xfId="5" applyFont="1" applyBorder="1" applyAlignment="1">
      <alignment horizontal="center" wrapText="1"/>
    </xf>
    <xf numFmtId="0" fontId="21" fillId="0" borderId="5" xfId="5" applyFont="1" applyBorder="1" applyAlignment="1">
      <alignment horizontal="center" wrapText="1"/>
    </xf>
    <xf numFmtId="0" fontId="21" fillId="0" borderId="6" xfId="5" applyFont="1" applyBorder="1" applyAlignment="1">
      <alignment horizontal="center" wrapText="1"/>
    </xf>
    <xf numFmtId="0" fontId="21" fillId="0" borderId="1" xfId="5" applyFont="1" applyBorder="1" applyAlignment="1">
      <alignment horizontal="center"/>
    </xf>
    <xf numFmtId="0" fontId="15" fillId="0" borderId="1" xfId="5" applyFont="1" applyBorder="1" applyAlignment="1">
      <alignment horizontal="center" wrapText="1"/>
    </xf>
    <xf numFmtId="0" fontId="21" fillId="0" borderId="1" xfId="5" applyFont="1" applyBorder="1" applyAlignment="1">
      <alignment horizontal="center" wrapText="1"/>
    </xf>
    <xf numFmtId="0" fontId="15" fillId="0" borderId="1" xfId="5" applyFont="1" applyBorder="1" applyAlignment="1">
      <alignment horizontal="center"/>
    </xf>
    <xf numFmtId="0" fontId="22" fillId="0" borderId="1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0" fillId="0" borderId="0" xfId="0" applyAlignment="1">
      <alignment horizontal="center"/>
    </xf>
    <xf numFmtId="9" fontId="5" fillId="0" borderId="1" xfId="6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0" fontId="22" fillId="0" borderId="0" xfId="5" applyNumberFormat="1" applyFont="1" applyAlignment="1">
      <alignment horizontal="center"/>
    </xf>
    <xf numFmtId="10" fontId="2" fillId="0" borderId="1" xfId="5" applyNumberFormat="1" applyFont="1" applyBorder="1" applyAlignment="1">
      <alignment horizontal="center"/>
    </xf>
    <xf numFmtId="10" fontId="5" fillId="0" borderId="1" xfId="5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9" fillId="0" borderId="0" xfId="5" applyNumberFormat="1" applyFont="1" applyAlignment="1">
      <alignment horizontal="center"/>
    </xf>
    <xf numFmtId="10" fontId="2" fillId="0" borderId="1" xfId="5" applyNumberFormat="1" applyFont="1" applyBorder="1" applyAlignment="1">
      <alignment horizontal="center" wrapText="1"/>
    </xf>
    <xf numFmtId="10" fontId="5" fillId="0" borderId="1" xfId="5" applyNumberFormat="1" applyFont="1" applyBorder="1" applyAlignment="1">
      <alignment horizontal="center" wrapText="1"/>
    </xf>
    <xf numFmtId="10" fontId="8" fillId="0" borderId="0" xfId="5" applyNumberFormat="1"/>
    <xf numFmtId="10" fontId="9" fillId="0" borderId="0" xfId="5" applyNumberFormat="1" applyFont="1" applyAlignment="1"/>
    <xf numFmtId="10" fontId="2" fillId="0" borderId="1" xfId="5" applyNumberFormat="1" applyFont="1" applyBorder="1" applyAlignment="1">
      <alignment wrapText="1"/>
    </xf>
    <xf numFmtId="10" fontId="5" fillId="0" borderId="1" xfId="5" applyNumberFormat="1" applyFont="1" applyBorder="1" applyAlignment="1"/>
    <xf numFmtId="10" fontId="0" fillId="0" borderId="0" xfId="0" applyNumberFormat="1" applyBorder="1"/>
    <xf numFmtId="10" fontId="0" fillId="0" borderId="0" xfId="0" applyNumberFormat="1"/>
    <xf numFmtId="10" fontId="17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10" fontId="15" fillId="0" borderId="1" xfId="5" applyNumberFormat="1" applyFont="1" applyBorder="1" applyAlignment="1">
      <alignment horizontal="center" wrapText="1"/>
    </xf>
    <xf numFmtId="10" fontId="21" fillId="0" borderId="1" xfId="5" applyNumberFormat="1" applyFont="1" applyBorder="1" applyAlignment="1">
      <alignment horizontal="center" wrapText="1"/>
    </xf>
    <xf numFmtId="10" fontId="5" fillId="0" borderId="3" xfId="0" applyNumberFormat="1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1" xfId="0" applyBorder="1"/>
    <xf numFmtId="0" fontId="11" fillId="0" borderId="1" xfId="0" applyFont="1" applyBorder="1" applyAlignment="1">
      <alignment vertical="top" wrapText="1"/>
    </xf>
    <xf numFmtId="0" fontId="5" fillId="0" borderId="9" xfId="5" applyFont="1" applyBorder="1" applyAlignment="1">
      <alignment horizontal="center" wrapText="1"/>
    </xf>
    <xf numFmtId="0" fontId="5" fillId="0" borderId="12" xfId="5" applyFont="1" applyBorder="1" applyAlignment="1">
      <alignment horizontal="center" wrapText="1"/>
    </xf>
    <xf numFmtId="0" fontId="11" fillId="0" borderId="6" xfId="0" applyFont="1" applyBorder="1" applyAlignment="1">
      <alignment vertical="top" wrapText="1"/>
    </xf>
    <xf numFmtId="0" fontId="5" fillId="0" borderId="3" xfId="0" applyFont="1" applyBorder="1" applyAlignment="1">
      <alignment horizontal="center"/>
    </xf>
    <xf numFmtId="0" fontId="2" fillId="0" borderId="2" xfId="5" applyFont="1" applyBorder="1" applyAlignment="1">
      <alignment horizontal="center" wrapText="1"/>
    </xf>
    <xf numFmtId="10" fontId="5" fillId="0" borderId="2" xfId="5" applyNumberFormat="1" applyFont="1" applyBorder="1" applyAlignment="1"/>
    <xf numFmtId="0" fontId="2" fillId="0" borderId="2" xfId="5" applyFont="1" applyBorder="1" applyAlignment="1">
      <alignment horizontal="center"/>
    </xf>
    <xf numFmtId="10" fontId="5" fillId="0" borderId="2" xfId="5" applyNumberFormat="1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5" fillId="2" borderId="3" xfId="0" applyFont="1" applyFill="1" applyBorder="1" applyAlignment="1">
      <alignment horizontal="left"/>
    </xf>
    <xf numFmtId="0" fontId="5" fillId="0" borderId="2" xfId="5" applyFont="1" applyBorder="1" applyAlignment="1">
      <alignment horizontal="left"/>
    </xf>
    <xf numFmtId="10" fontId="5" fillId="0" borderId="2" xfId="5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24" fillId="0" borderId="0" xfId="0" applyFont="1"/>
    <xf numFmtId="0" fontId="24" fillId="0" borderId="0" xfId="0" applyFont="1" applyBorder="1"/>
    <xf numFmtId="0" fontId="25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</cellXfs>
  <cellStyles count="7">
    <cellStyle name="Excel Built-in Normal" xfId="4"/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Процентный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zoomScale="90" zoomScaleNormal="90" workbookViewId="0">
      <selection activeCell="E10" sqref="E10"/>
    </sheetView>
  </sheetViews>
  <sheetFormatPr defaultRowHeight="15"/>
  <cols>
    <col min="1" max="1" width="4.5703125" customWidth="1"/>
    <col min="2" max="2" width="25.28515625" customWidth="1"/>
    <col min="3" max="3" width="51" customWidth="1"/>
    <col min="4" max="4" width="9.85546875" style="17" customWidth="1"/>
    <col min="5" max="5" width="11" customWidth="1"/>
    <col min="6" max="6" width="3.5703125" customWidth="1"/>
    <col min="7" max="7" width="4" customWidth="1"/>
    <col min="8" max="9" width="4.85546875" customWidth="1"/>
    <col min="10" max="10" width="4.5703125" customWidth="1"/>
    <col min="11" max="11" width="7.85546875" customWidth="1"/>
    <col min="12" max="12" width="7.5703125" customWidth="1"/>
    <col min="13" max="13" width="27.85546875" customWidth="1"/>
  </cols>
  <sheetData>
    <row r="2" spans="1:15" ht="15.75">
      <c r="A2" s="2"/>
      <c r="B2" s="2"/>
      <c r="C2" s="45" t="s">
        <v>5</v>
      </c>
      <c r="D2" s="45"/>
      <c r="E2" s="45"/>
      <c r="F2" s="45"/>
      <c r="G2" s="45"/>
      <c r="H2" s="45"/>
      <c r="I2" s="45"/>
      <c r="J2" s="45"/>
      <c r="K2" s="38"/>
      <c r="L2" s="2"/>
      <c r="M2" s="2"/>
    </row>
    <row r="3" spans="1:15" ht="15.75">
      <c r="A3" s="2"/>
      <c r="B3" s="2"/>
      <c r="C3" s="45" t="s">
        <v>13</v>
      </c>
      <c r="D3" s="45"/>
      <c r="E3" s="45"/>
      <c r="F3" s="45"/>
      <c r="G3" s="45"/>
      <c r="H3" s="45"/>
      <c r="I3" s="45"/>
      <c r="J3" s="45"/>
      <c r="K3" s="47"/>
      <c r="L3" s="47"/>
      <c r="M3" s="2"/>
    </row>
    <row r="4" spans="1:15" ht="15.75">
      <c r="A4" s="2"/>
      <c r="B4" s="2"/>
      <c r="C4" s="46" t="s">
        <v>296</v>
      </c>
      <c r="D4" s="46"/>
      <c r="E4" s="46"/>
      <c r="F4" s="46"/>
      <c r="G4" s="46"/>
      <c r="H4" s="46"/>
      <c r="I4" s="46"/>
      <c r="J4" s="46"/>
      <c r="K4" s="38"/>
      <c r="L4" s="2"/>
      <c r="M4" s="2"/>
    </row>
    <row r="5" spans="1:15" ht="15.75">
      <c r="A5" s="2"/>
      <c r="B5" s="2"/>
      <c r="C5" s="39"/>
      <c r="D5" s="37"/>
      <c r="E5" s="39"/>
      <c r="F5" s="39"/>
      <c r="G5" s="39"/>
      <c r="H5" s="39"/>
      <c r="I5" s="39"/>
      <c r="J5" s="39"/>
      <c r="K5" s="38"/>
      <c r="L5" s="2"/>
      <c r="M5" s="2"/>
    </row>
    <row r="6" spans="1:15" ht="15.75">
      <c r="A6" s="2"/>
      <c r="B6" s="2"/>
      <c r="C6" s="45" t="s">
        <v>305</v>
      </c>
      <c r="D6" s="45"/>
      <c r="E6" s="45"/>
      <c r="F6" s="45"/>
      <c r="G6" s="45"/>
      <c r="H6" s="45"/>
      <c r="I6" s="45"/>
      <c r="J6" s="45"/>
      <c r="K6" s="38"/>
      <c r="L6" s="2"/>
      <c r="M6" s="2"/>
    </row>
    <row r="7" spans="1:15" ht="15" customHeight="1">
      <c r="A7" s="48" t="s">
        <v>0</v>
      </c>
      <c r="B7" s="48" t="s">
        <v>14</v>
      </c>
      <c r="C7" s="48" t="s">
        <v>7</v>
      </c>
      <c r="D7" s="48" t="s">
        <v>8</v>
      </c>
      <c r="E7" s="48" t="s">
        <v>9</v>
      </c>
      <c r="F7" s="56" t="s">
        <v>10</v>
      </c>
      <c r="G7" s="57"/>
      <c r="H7" s="57"/>
      <c r="I7" s="57"/>
      <c r="J7" s="57"/>
      <c r="K7" s="52" t="s">
        <v>2</v>
      </c>
      <c r="L7" s="54" t="s">
        <v>1</v>
      </c>
      <c r="M7" s="50" t="s">
        <v>11</v>
      </c>
    </row>
    <row r="8" spans="1:15">
      <c r="A8" s="49"/>
      <c r="B8" s="49"/>
      <c r="C8" s="49"/>
      <c r="D8" s="49"/>
      <c r="E8" s="49"/>
      <c r="F8" s="58"/>
      <c r="G8" s="59"/>
      <c r="H8" s="59"/>
      <c r="I8" s="59"/>
      <c r="J8" s="59"/>
      <c r="K8" s="53"/>
      <c r="L8" s="55"/>
      <c r="M8" s="51"/>
    </row>
    <row r="9" spans="1:15" ht="23.25" customHeight="1">
      <c r="A9" s="49"/>
      <c r="B9" s="49"/>
      <c r="C9" s="49"/>
      <c r="D9" s="49"/>
      <c r="E9" s="49"/>
      <c r="F9" s="42">
        <v>1</v>
      </c>
      <c r="G9" s="42">
        <v>2</v>
      </c>
      <c r="H9" s="42">
        <v>3</v>
      </c>
      <c r="I9" s="42">
        <v>4</v>
      </c>
      <c r="J9" s="42">
        <v>5</v>
      </c>
      <c r="K9" s="53"/>
      <c r="L9" s="55"/>
      <c r="M9" s="51"/>
    </row>
    <row r="10" spans="1:15" ht="39.75" customHeight="1">
      <c r="A10" s="3">
        <v>1</v>
      </c>
      <c r="B10" s="21" t="s">
        <v>21</v>
      </c>
      <c r="C10" s="135" t="s">
        <v>28</v>
      </c>
      <c r="D10" s="28" t="s">
        <v>31</v>
      </c>
      <c r="E10" s="12"/>
      <c r="F10" s="4">
        <v>9</v>
      </c>
      <c r="G10" s="4">
        <v>8</v>
      </c>
      <c r="H10" s="4">
        <v>8</v>
      </c>
      <c r="I10" s="4">
        <v>8</v>
      </c>
      <c r="J10" s="4">
        <v>9</v>
      </c>
      <c r="K10" s="4">
        <f>SUM(F10:J10)</f>
        <v>42</v>
      </c>
      <c r="L10" s="94">
        <f>K10/50</f>
        <v>0.84</v>
      </c>
      <c r="M10" s="21" t="s">
        <v>41</v>
      </c>
      <c r="O10" t="s">
        <v>295</v>
      </c>
    </row>
    <row r="11" spans="1:15" ht="39.75" customHeight="1">
      <c r="A11" s="3">
        <v>2</v>
      </c>
      <c r="B11" s="21" t="s">
        <v>19</v>
      </c>
      <c r="C11" s="135" t="s">
        <v>26</v>
      </c>
      <c r="D11" s="28" t="s">
        <v>32</v>
      </c>
      <c r="E11" s="12"/>
      <c r="F11" s="4">
        <v>8</v>
      </c>
      <c r="G11" s="4">
        <v>7</v>
      </c>
      <c r="H11" s="4">
        <v>8</v>
      </c>
      <c r="I11" s="4">
        <v>8</v>
      </c>
      <c r="J11" s="4">
        <v>8</v>
      </c>
      <c r="K11" s="4">
        <f>SUM(F11:J11)</f>
        <v>39</v>
      </c>
      <c r="L11" s="94">
        <f>K11/50</f>
        <v>0.78</v>
      </c>
      <c r="M11" s="21" t="s">
        <v>39</v>
      </c>
    </row>
    <row r="12" spans="1:15" ht="39.75" customHeight="1">
      <c r="A12" s="3">
        <v>3</v>
      </c>
      <c r="B12" s="21" t="s">
        <v>15</v>
      </c>
      <c r="C12" s="135" t="s">
        <v>22</v>
      </c>
      <c r="D12" s="28" t="s">
        <v>29</v>
      </c>
      <c r="E12" s="12"/>
      <c r="F12" s="4">
        <v>7</v>
      </c>
      <c r="G12" s="4">
        <v>7</v>
      </c>
      <c r="H12" s="4">
        <v>8</v>
      </c>
      <c r="I12" s="4">
        <v>7</v>
      </c>
      <c r="J12" s="4">
        <v>8</v>
      </c>
      <c r="K12" s="4">
        <f>SUM(F12:J12)</f>
        <v>37</v>
      </c>
      <c r="L12" s="94">
        <f>K12/50</f>
        <v>0.74</v>
      </c>
      <c r="M12" s="21" t="s">
        <v>35</v>
      </c>
    </row>
    <row r="13" spans="1:15" ht="39.75" customHeight="1">
      <c r="A13" s="3">
        <v>4</v>
      </c>
      <c r="B13" s="21" t="s">
        <v>18</v>
      </c>
      <c r="C13" s="135" t="s">
        <v>25</v>
      </c>
      <c r="D13" s="28" t="s">
        <v>29</v>
      </c>
      <c r="E13" s="12"/>
      <c r="F13" s="4">
        <v>7</v>
      </c>
      <c r="G13" s="4">
        <v>7</v>
      </c>
      <c r="H13" s="4">
        <v>8</v>
      </c>
      <c r="I13" s="4">
        <v>7</v>
      </c>
      <c r="J13" s="4">
        <v>8</v>
      </c>
      <c r="K13" s="4">
        <f>SUM(F13:J13)</f>
        <v>37</v>
      </c>
      <c r="L13" s="94">
        <f>K13/50</f>
        <v>0.74</v>
      </c>
      <c r="M13" s="21" t="s">
        <v>38</v>
      </c>
    </row>
    <row r="14" spans="1:15" ht="39.75" customHeight="1">
      <c r="A14" s="3">
        <v>5</v>
      </c>
      <c r="B14" s="116" t="s">
        <v>16</v>
      </c>
      <c r="C14" s="135" t="s">
        <v>23</v>
      </c>
      <c r="D14" s="28" t="s">
        <v>30</v>
      </c>
      <c r="E14" s="12"/>
      <c r="F14" s="4">
        <v>9</v>
      </c>
      <c r="G14" s="4">
        <v>7</v>
      </c>
      <c r="H14" s="4">
        <v>6</v>
      </c>
      <c r="I14" s="4">
        <v>6</v>
      </c>
      <c r="J14" s="4">
        <v>7</v>
      </c>
      <c r="K14" s="4">
        <f>SUM(F14:J14)</f>
        <v>35</v>
      </c>
      <c r="L14" s="94">
        <f>K14/50</f>
        <v>0.7</v>
      </c>
      <c r="M14" s="116" t="s">
        <v>36</v>
      </c>
    </row>
    <row r="15" spans="1:15" ht="39.75" customHeight="1">
      <c r="A15" s="3">
        <v>6</v>
      </c>
      <c r="B15" s="21" t="s">
        <v>20</v>
      </c>
      <c r="C15" s="135" t="s">
        <v>27</v>
      </c>
      <c r="D15" s="28" t="s">
        <v>29</v>
      </c>
      <c r="E15" s="12"/>
      <c r="F15" s="4">
        <v>7</v>
      </c>
      <c r="G15" s="4">
        <v>8</v>
      </c>
      <c r="H15" s="4">
        <v>5</v>
      </c>
      <c r="I15" s="4">
        <v>5</v>
      </c>
      <c r="J15" s="4">
        <v>6</v>
      </c>
      <c r="K15" s="4">
        <f>SUM(F15:J15)</f>
        <v>31</v>
      </c>
      <c r="L15" s="94">
        <f>K15/50</f>
        <v>0.62</v>
      </c>
      <c r="M15" s="21" t="s">
        <v>40</v>
      </c>
    </row>
    <row r="16" spans="1:15" ht="39.75" customHeight="1">
      <c r="A16" s="3">
        <v>7</v>
      </c>
      <c r="B16" s="21" t="s">
        <v>17</v>
      </c>
      <c r="C16" s="135" t="s">
        <v>24</v>
      </c>
      <c r="D16" s="28" t="s">
        <v>31</v>
      </c>
      <c r="E16" s="12"/>
      <c r="F16" s="4">
        <v>5</v>
      </c>
      <c r="G16" s="4">
        <v>5</v>
      </c>
      <c r="H16" s="4">
        <v>5</v>
      </c>
      <c r="I16" s="4">
        <v>5</v>
      </c>
      <c r="J16" s="4">
        <v>5</v>
      </c>
      <c r="K16" s="4">
        <f>SUM(F16:J16)</f>
        <v>25</v>
      </c>
      <c r="L16" s="94">
        <f>K16/50</f>
        <v>0.5</v>
      </c>
      <c r="M16" s="21" t="s">
        <v>37</v>
      </c>
    </row>
    <row r="17" spans="1:13" ht="39.75" customHeight="1">
      <c r="A17" s="3">
        <v>8</v>
      </c>
      <c r="B17" s="136" t="s">
        <v>33</v>
      </c>
      <c r="C17" s="28" t="s">
        <v>34</v>
      </c>
      <c r="D17" s="28">
        <v>4</v>
      </c>
      <c r="E17" s="12"/>
      <c r="F17" s="4">
        <v>4</v>
      </c>
      <c r="G17" s="4">
        <v>0</v>
      </c>
      <c r="H17" s="4">
        <v>0</v>
      </c>
      <c r="I17" s="4">
        <v>3</v>
      </c>
      <c r="J17" s="4">
        <v>2</v>
      </c>
      <c r="K17" s="4">
        <f>SUM(F17:J17)</f>
        <v>9</v>
      </c>
      <c r="L17" s="94">
        <f>K17/50</f>
        <v>0.18</v>
      </c>
      <c r="M17" s="21" t="s">
        <v>42</v>
      </c>
    </row>
    <row r="19" spans="1:13" ht="21">
      <c r="B19" s="1" t="s">
        <v>3</v>
      </c>
      <c r="C19" s="137" t="s">
        <v>327</v>
      </c>
    </row>
    <row r="20" spans="1:13" ht="15.75">
      <c r="B20" s="1"/>
    </row>
    <row r="21" spans="1:13" ht="21">
      <c r="B21" s="1" t="s">
        <v>4</v>
      </c>
      <c r="C21" s="137" t="s">
        <v>318</v>
      </c>
    </row>
    <row r="23" spans="1:13" ht="21">
      <c r="B23" s="137"/>
      <c r="C23" s="137" t="s">
        <v>319</v>
      </c>
    </row>
    <row r="24" spans="1:13" ht="21">
      <c r="C24" s="137"/>
    </row>
    <row r="25" spans="1:13" ht="21">
      <c r="B25" s="137"/>
    </row>
  </sheetData>
  <sortState ref="A10:N17">
    <sortCondition descending="1" ref="L10:L17"/>
  </sortState>
  <mergeCells count="13">
    <mergeCell ref="M7:M9"/>
    <mergeCell ref="C7:C9"/>
    <mergeCell ref="D7:D9"/>
    <mergeCell ref="E7:E9"/>
    <mergeCell ref="K7:K9"/>
    <mergeCell ref="L7:L9"/>
    <mergeCell ref="F7:J8"/>
    <mergeCell ref="C2:J2"/>
    <mergeCell ref="C4:J4"/>
    <mergeCell ref="C6:J6"/>
    <mergeCell ref="C3:L3"/>
    <mergeCell ref="A7:A9"/>
    <mergeCell ref="B7:B9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85" zoomScaleNormal="85" workbookViewId="0">
      <selection activeCell="L10" sqref="L10"/>
    </sheetView>
  </sheetViews>
  <sheetFormatPr defaultRowHeight="15"/>
  <cols>
    <col min="1" max="1" width="5.5703125" customWidth="1"/>
    <col min="2" max="2" width="22.7109375" customWidth="1"/>
    <col min="3" max="3" width="45.42578125" customWidth="1"/>
    <col min="4" max="4" width="9.28515625" style="17" customWidth="1"/>
    <col min="5" max="5" width="10.5703125" customWidth="1"/>
    <col min="6" max="7" width="7.140625" customWidth="1"/>
    <col min="8" max="8" width="5.7109375" customWidth="1"/>
    <col min="9" max="9" width="6.140625" customWidth="1"/>
    <col min="10" max="10" width="5.42578125" customWidth="1"/>
    <col min="11" max="11" width="7.42578125" customWidth="1"/>
    <col min="12" max="12" width="7.85546875" style="109" customWidth="1"/>
    <col min="13" max="13" width="26.7109375" customWidth="1"/>
  </cols>
  <sheetData>
    <row r="1" spans="1:13" ht="15.75">
      <c r="C1" s="45" t="s">
        <v>5</v>
      </c>
      <c r="D1" s="45"/>
      <c r="E1" s="45"/>
      <c r="F1" s="45"/>
      <c r="G1" s="45"/>
      <c r="H1" s="45"/>
      <c r="I1" s="45"/>
      <c r="J1" s="45"/>
      <c r="K1" s="38"/>
      <c r="L1" s="104"/>
    </row>
    <row r="2" spans="1:13" ht="15.75">
      <c r="A2" s="5"/>
      <c r="B2" s="5"/>
      <c r="C2" s="45" t="s">
        <v>13</v>
      </c>
      <c r="D2" s="45"/>
      <c r="E2" s="45"/>
      <c r="F2" s="45"/>
      <c r="G2" s="45"/>
      <c r="H2" s="45"/>
      <c r="I2" s="45"/>
      <c r="J2" s="45"/>
      <c r="K2" s="47"/>
      <c r="L2" s="47"/>
      <c r="M2" s="5"/>
    </row>
    <row r="3" spans="1:13" ht="15.75">
      <c r="A3" s="5"/>
      <c r="B3" s="5"/>
      <c r="C3" s="46" t="s">
        <v>298</v>
      </c>
      <c r="D3" s="46"/>
      <c r="E3" s="46"/>
      <c r="F3" s="46"/>
      <c r="G3" s="46"/>
      <c r="H3" s="46"/>
      <c r="I3" s="46"/>
      <c r="J3" s="46"/>
      <c r="K3" s="38"/>
      <c r="L3" s="104"/>
      <c r="M3" s="5"/>
    </row>
    <row r="4" spans="1:13" ht="15.75">
      <c r="A4" s="5"/>
      <c r="B4" s="5"/>
      <c r="C4" s="39"/>
      <c r="D4" s="37"/>
      <c r="E4" s="39"/>
      <c r="F4" s="39"/>
      <c r="G4" s="39"/>
      <c r="H4" s="39"/>
      <c r="I4" s="39"/>
      <c r="J4" s="39"/>
      <c r="K4" s="38"/>
      <c r="L4" s="104"/>
      <c r="M4" s="5"/>
    </row>
    <row r="5" spans="1:13" ht="15.75">
      <c r="A5" s="5"/>
      <c r="B5" s="5"/>
      <c r="C5" s="45" t="s">
        <v>313</v>
      </c>
      <c r="D5" s="45"/>
      <c r="E5" s="45"/>
      <c r="F5" s="45"/>
      <c r="G5" s="45"/>
      <c r="H5" s="45"/>
      <c r="I5" s="45"/>
      <c r="J5" s="45"/>
      <c r="K5" s="38"/>
      <c r="L5" s="104"/>
      <c r="M5" s="5"/>
    </row>
    <row r="6" spans="1:13">
      <c r="A6" s="5"/>
      <c r="B6" s="5"/>
      <c r="C6" s="61"/>
      <c r="D6" s="61"/>
      <c r="E6" s="61"/>
      <c r="F6" s="61"/>
      <c r="G6" s="61"/>
      <c r="H6" s="61"/>
      <c r="I6" s="61"/>
      <c r="J6" s="61"/>
      <c r="K6" s="5"/>
      <c r="L6" s="105"/>
      <c r="M6" s="5"/>
    </row>
    <row r="7" spans="1:13" ht="15" customHeight="1">
      <c r="A7" s="60" t="s">
        <v>0</v>
      </c>
      <c r="B7" s="60" t="s">
        <v>6</v>
      </c>
      <c r="C7" s="60" t="s">
        <v>7</v>
      </c>
      <c r="D7" s="60" t="s">
        <v>8</v>
      </c>
      <c r="E7" s="60" t="s">
        <v>9</v>
      </c>
      <c r="F7" s="63" t="s">
        <v>10</v>
      </c>
      <c r="G7" s="60"/>
      <c r="H7" s="60"/>
      <c r="I7" s="60"/>
      <c r="J7" s="60"/>
      <c r="K7" s="63" t="s">
        <v>2</v>
      </c>
      <c r="L7" s="106" t="s">
        <v>1</v>
      </c>
      <c r="M7" s="62" t="s">
        <v>11</v>
      </c>
    </row>
    <row r="8" spans="1:13">
      <c r="A8" s="60"/>
      <c r="B8" s="60"/>
      <c r="C8" s="60"/>
      <c r="D8" s="60"/>
      <c r="E8" s="60"/>
      <c r="F8" s="64"/>
      <c r="G8" s="64"/>
      <c r="H8" s="64"/>
      <c r="I8" s="64"/>
      <c r="J8" s="64"/>
      <c r="K8" s="62"/>
      <c r="L8" s="107"/>
      <c r="M8" s="62"/>
    </row>
    <row r="9" spans="1:13">
      <c r="A9" s="60"/>
      <c r="B9" s="77"/>
      <c r="C9" s="77"/>
      <c r="D9" s="77"/>
      <c r="E9" s="77"/>
      <c r="F9" s="126">
        <v>1</v>
      </c>
      <c r="G9" s="126">
        <v>2</v>
      </c>
      <c r="H9" s="126">
        <v>3</v>
      </c>
      <c r="I9" s="126">
        <v>4</v>
      </c>
      <c r="J9" s="126">
        <v>5</v>
      </c>
      <c r="K9" s="92"/>
      <c r="L9" s="127"/>
      <c r="M9" s="92"/>
    </row>
    <row r="10" spans="1:13" ht="39.75" customHeight="1">
      <c r="A10" s="125">
        <v>1</v>
      </c>
      <c r="B10" s="21" t="s">
        <v>45</v>
      </c>
      <c r="C10" s="28" t="s">
        <v>56</v>
      </c>
      <c r="D10" s="28">
        <v>5</v>
      </c>
      <c r="E10" s="12"/>
      <c r="F10" s="4">
        <v>10</v>
      </c>
      <c r="G10" s="4">
        <v>10</v>
      </c>
      <c r="H10" s="4">
        <v>10</v>
      </c>
      <c r="I10" s="4">
        <v>10</v>
      </c>
      <c r="J10" s="4">
        <v>10</v>
      </c>
      <c r="K10" s="4">
        <f>SUM(F10:J10)</f>
        <v>50</v>
      </c>
      <c r="L10" s="95">
        <f>K10/50</f>
        <v>1</v>
      </c>
      <c r="M10" s="21" t="s">
        <v>61</v>
      </c>
    </row>
    <row r="11" spans="1:13" ht="39.75" customHeight="1">
      <c r="A11" s="125">
        <v>2</v>
      </c>
      <c r="B11" s="21" t="s">
        <v>46</v>
      </c>
      <c r="C11" s="28" t="s">
        <v>57</v>
      </c>
      <c r="D11" s="28" t="s">
        <v>54</v>
      </c>
      <c r="E11" s="12"/>
      <c r="F11" s="4">
        <v>10</v>
      </c>
      <c r="G11" s="4">
        <v>10</v>
      </c>
      <c r="H11" s="4">
        <v>10</v>
      </c>
      <c r="I11" s="4">
        <v>10</v>
      </c>
      <c r="J11" s="4">
        <v>10</v>
      </c>
      <c r="K11" s="4">
        <f>SUM(F11:J11)</f>
        <v>50</v>
      </c>
      <c r="L11" s="95">
        <f>K11/50</f>
        <v>1</v>
      </c>
      <c r="M11" s="21" t="s">
        <v>62</v>
      </c>
    </row>
    <row r="12" spans="1:13" ht="39.75" customHeight="1">
      <c r="A12" s="125">
        <v>3</v>
      </c>
      <c r="B12" s="21" t="s">
        <v>49</v>
      </c>
      <c r="C12" s="28" t="s">
        <v>27</v>
      </c>
      <c r="D12" s="28" t="s">
        <v>54</v>
      </c>
      <c r="E12" s="12"/>
      <c r="F12" s="4">
        <v>10</v>
      </c>
      <c r="G12" s="4">
        <v>10</v>
      </c>
      <c r="H12" s="4">
        <v>10</v>
      </c>
      <c r="I12" s="4">
        <v>10</v>
      </c>
      <c r="J12" s="4">
        <v>9</v>
      </c>
      <c r="K12" s="4">
        <f>SUM(F12:J12)</f>
        <v>49</v>
      </c>
      <c r="L12" s="95">
        <f>K12/50</f>
        <v>0.98</v>
      </c>
      <c r="M12" s="21" t="s">
        <v>64</v>
      </c>
    </row>
    <row r="13" spans="1:13" ht="39.75" customHeight="1">
      <c r="A13" s="125">
        <v>4</v>
      </c>
      <c r="B13" s="21" t="s">
        <v>50</v>
      </c>
      <c r="C13" s="28" t="s">
        <v>28</v>
      </c>
      <c r="D13" s="28" t="s">
        <v>54</v>
      </c>
      <c r="E13" s="12"/>
      <c r="F13" s="4">
        <v>10</v>
      </c>
      <c r="G13" s="4">
        <v>10</v>
      </c>
      <c r="H13" s="4">
        <v>10</v>
      </c>
      <c r="I13" s="4">
        <v>9</v>
      </c>
      <c r="J13" s="4">
        <v>9</v>
      </c>
      <c r="K13" s="4">
        <f>SUM(F13:J13)</f>
        <v>48</v>
      </c>
      <c r="L13" s="95">
        <f>K13/50</f>
        <v>0.96</v>
      </c>
      <c r="M13" s="21" t="s">
        <v>65</v>
      </c>
    </row>
    <row r="14" spans="1:13" ht="39.75" customHeight="1">
      <c r="A14" s="125">
        <v>5</v>
      </c>
      <c r="B14" s="21" t="s">
        <v>52</v>
      </c>
      <c r="C14" s="28" t="s">
        <v>34</v>
      </c>
      <c r="D14" s="28">
        <v>6</v>
      </c>
      <c r="E14" s="12"/>
      <c r="F14" s="4">
        <v>10</v>
      </c>
      <c r="G14" s="4">
        <v>10</v>
      </c>
      <c r="H14" s="4">
        <v>9</v>
      </c>
      <c r="I14" s="4">
        <v>9</v>
      </c>
      <c r="J14" s="4">
        <v>10</v>
      </c>
      <c r="K14" s="4">
        <f>SUM(F14:J14)</f>
        <v>48</v>
      </c>
      <c r="L14" s="95">
        <f>K14/50</f>
        <v>0.96</v>
      </c>
      <c r="M14" s="21" t="s">
        <v>67</v>
      </c>
    </row>
    <row r="15" spans="1:13" ht="39.75" customHeight="1">
      <c r="A15" s="125">
        <v>6</v>
      </c>
      <c r="B15" s="21" t="s">
        <v>44</v>
      </c>
      <c r="C15" s="28" t="s">
        <v>23</v>
      </c>
      <c r="D15" s="28" t="s">
        <v>54</v>
      </c>
      <c r="E15" s="12"/>
      <c r="F15" s="4">
        <v>10</v>
      </c>
      <c r="G15" s="4">
        <v>10</v>
      </c>
      <c r="H15" s="4">
        <v>9</v>
      </c>
      <c r="I15" s="4">
        <v>9</v>
      </c>
      <c r="J15" s="4">
        <v>9</v>
      </c>
      <c r="K15" s="4">
        <f>SUM(F15:J15)</f>
        <v>47</v>
      </c>
      <c r="L15" s="95">
        <f>K15/50</f>
        <v>0.94</v>
      </c>
      <c r="M15" s="116" t="s">
        <v>60</v>
      </c>
    </row>
    <row r="16" spans="1:13" ht="39.75" customHeight="1">
      <c r="A16" s="125">
        <v>7</v>
      </c>
      <c r="B16" s="21" t="s">
        <v>47</v>
      </c>
      <c r="C16" s="28" t="s">
        <v>25</v>
      </c>
      <c r="D16" s="28" t="s">
        <v>55</v>
      </c>
      <c r="E16" s="12"/>
      <c r="F16" s="4">
        <v>10</v>
      </c>
      <c r="G16" s="4">
        <v>10</v>
      </c>
      <c r="H16" s="4">
        <v>9</v>
      </c>
      <c r="I16" s="4">
        <v>9</v>
      </c>
      <c r="J16" s="4">
        <v>9</v>
      </c>
      <c r="K16" s="4">
        <f>SUM(F16:J16)</f>
        <v>47</v>
      </c>
      <c r="L16" s="95">
        <f>K16/50</f>
        <v>0.94</v>
      </c>
      <c r="M16" s="21" t="s">
        <v>38</v>
      </c>
    </row>
    <row r="17" spans="1:13" ht="39.75" customHeight="1">
      <c r="A17" s="125">
        <v>8</v>
      </c>
      <c r="B17" s="21" t="s">
        <v>43</v>
      </c>
      <c r="C17" s="28" t="s">
        <v>22</v>
      </c>
      <c r="D17" s="28" t="s">
        <v>53</v>
      </c>
      <c r="E17" s="12"/>
      <c r="F17" s="4">
        <v>10</v>
      </c>
      <c r="G17" s="4">
        <v>10</v>
      </c>
      <c r="H17" s="4">
        <v>8</v>
      </c>
      <c r="I17" s="4">
        <v>10</v>
      </c>
      <c r="J17" s="4">
        <v>8</v>
      </c>
      <c r="K17" s="4">
        <f>SUM(F17:J17)</f>
        <v>46</v>
      </c>
      <c r="L17" s="95">
        <f>K17/50</f>
        <v>0.92</v>
      </c>
      <c r="M17" s="21" t="s">
        <v>59</v>
      </c>
    </row>
    <row r="18" spans="1:13" ht="39.75" customHeight="1">
      <c r="A18" s="125">
        <v>9</v>
      </c>
      <c r="B18" s="21" t="s">
        <v>51</v>
      </c>
      <c r="C18" s="28" t="s">
        <v>58</v>
      </c>
      <c r="D18" s="28" t="s">
        <v>55</v>
      </c>
      <c r="E18" s="12"/>
      <c r="F18" s="4">
        <v>10</v>
      </c>
      <c r="G18" s="4">
        <v>8</v>
      </c>
      <c r="H18" s="4">
        <v>9</v>
      </c>
      <c r="I18" s="4">
        <v>8</v>
      </c>
      <c r="J18" s="4">
        <v>7</v>
      </c>
      <c r="K18" s="4">
        <f>SUM(F18:J18)</f>
        <v>42</v>
      </c>
      <c r="L18" s="95">
        <f>K18/50</f>
        <v>0.84</v>
      </c>
      <c r="M18" s="21" t="s">
        <v>66</v>
      </c>
    </row>
    <row r="19" spans="1:13" ht="39.75" customHeight="1">
      <c r="A19" s="125">
        <v>10</v>
      </c>
      <c r="B19" s="21" t="s">
        <v>48</v>
      </c>
      <c r="C19" s="28" t="s">
        <v>26</v>
      </c>
      <c r="D19" s="28">
        <v>5</v>
      </c>
      <c r="E19" s="12"/>
      <c r="F19" s="4">
        <v>10</v>
      </c>
      <c r="G19" s="4">
        <v>8</v>
      </c>
      <c r="H19" s="4">
        <v>8</v>
      </c>
      <c r="I19" s="4">
        <v>7</v>
      </c>
      <c r="J19" s="4">
        <v>6</v>
      </c>
      <c r="K19" s="4">
        <f>SUM(F19:J19)</f>
        <v>39</v>
      </c>
      <c r="L19" s="95">
        <f>K19/50</f>
        <v>0.78</v>
      </c>
      <c r="M19" s="21" t="s">
        <v>63</v>
      </c>
    </row>
    <row r="20" spans="1:13">
      <c r="A20" s="7"/>
      <c r="B20" s="6"/>
      <c r="C20" s="6"/>
      <c r="D20" s="19"/>
      <c r="E20" s="6"/>
      <c r="F20" s="6"/>
      <c r="G20" s="6"/>
      <c r="H20" s="6"/>
      <c r="I20" s="6"/>
      <c r="J20" s="6"/>
      <c r="K20" s="6"/>
      <c r="L20" s="108"/>
      <c r="M20" s="6"/>
    </row>
    <row r="21" spans="1:13" ht="21">
      <c r="A21" s="6"/>
      <c r="B21" s="1" t="s">
        <v>3</v>
      </c>
      <c r="C21" s="137" t="s">
        <v>327</v>
      </c>
      <c r="D21" s="19"/>
      <c r="E21" s="6"/>
      <c r="F21" s="6"/>
      <c r="G21" s="6"/>
      <c r="H21" s="6"/>
      <c r="I21" s="6"/>
      <c r="J21" s="6"/>
      <c r="K21" s="6"/>
      <c r="L21" s="108"/>
      <c r="M21" s="6"/>
    </row>
    <row r="22" spans="1:13" ht="15.75">
      <c r="A22" s="6"/>
      <c r="B22" s="1"/>
      <c r="C22" s="6"/>
      <c r="D22" s="19"/>
      <c r="E22" s="6"/>
      <c r="F22" s="6"/>
      <c r="G22" s="6"/>
      <c r="H22" s="6"/>
      <c r="I22" s="6"/>
      <c r="J22" s="6"/>
      <c r="K22" s="6"/>
      <c r="L22" s="108"/>
      <c r="M22" s="6"/>
    </row>
    <row r="23" spans="1:13" ht="21">
      <c r="A23" s="6"/>
      <c r="B23" s="1" t="s">
        <v>4</v>
      </c>
      <c r="C23" s="138" t="s">
        <v>320</v>
      </c>
      <c r="D23" s="19"/>
      <c r="E23" s="6"/>
      <c r="F23" s="6"/>
      <c r="G23" s="6"/>
      <c r="H23" s="6"/>
      <c r="I23" s="6"/>
      <c r="J23" s="6"/>
      <c r="K23" s="6"/>
      <c r="L23" s="108"/>
      <c r="M23" s="6"/>
    </row>
    <row r="24" spans="1:13">
      <c r="A24" s="6"/>
      <c r="B24" s="6"/>
      <c r="C24" s="6"/>
      <c r="D24" s="19"/>
      <c r="E24" s="6"/>
      <c r="F24" s="6"/>
      <c r="G24" s="6"/>
      <c r="H24" s="6"/>
      <c r="I24" s="6"/>
      <c r="J24" s="6"/>
      <c r="K24" s="6"/>
      <c r="L24" s="108"/>
      <c r="M24" s="6"/>
    </row>
    <row r="25" spans="1:13" ht="21">
      <c r="A25" s="6"/>
      <c r="B25" s="6"/>
      <c r="C25" s="138" t="s">
        <v>321</v>
      </c>
      <c r="D25" s="19"/>
      <c r="E25" s="6"/>
      <c r="F25" s="6"/>
      <c r="G25" s="6"/>
      <c r="H25" s="6"/>
      <c r="I25" s="6"/>
      <c r="J25" s="6"/>
      <c r="K25" s="6"/>
      <c r="L25" s="108"/>
      <c r="M25" s="6"/>
    </row>
    <row r="26" spans="1:13">
      <c r="A26" s="6"/>
      <c r="B26" s="6"/>
      <c r="C26" s="6"/>
      <c r="D26" s="19"/>
      <c r="E26" s="6"/>
      <c r="F26" s="6"/>
      <c r="G26" s="6"/>
      <c r="H26" s="6"/>
      <c r="I26" s="6"/>
      <c r="J26" s="6"/>
      <c r="K26" s="6"/>
      <c r="L26" s="108"/>
      <c r="M26" s="6"/>
    </row>
    <row r="27" spans="1:13">
      <c r="A27" s="6"/>
      <c r="B27" s="6"/>
      <c r="C27" s="6"/>
      <c r="D27" s="19"/>
      <c r="E27" s="6"/>
      <c r="F27" s="6"/>
      <c r="G27" s="6"/>
      <c r="H27" s="6"/>
      <c r="I27" s="6"/>
      <c r="J27" s="6"/>
      <c r="K27" s="6"/>
      <c r="L27" s="108"/>
      <c r="M27" s="6"/>
    </row>
  </sheetData>
  <sortState ref="A10:M19">
    <sortCondition descending="1" ref="L10:L19"/>
  </sortState>
  <mergeCells count="14">
    <mergeCell ref="M7:M9"/>
    <mergeCell ref="C7:C9"/>
    <mergeCell ref="D7:D9"/>
    <mergeCell ref="E7:E9"/>
    <mergeCell ref="F7:J8"/>
    <mergeCell ref="K7:K9"/>
    <mergeCell ref="L7:L9"/>
    <mergeCell ref="A7:A9"/>
    <mergeCell ref="B7:B9"/>
    <mergeCell ref="C1:J1"/>
    <mergeCell ref="C2:L2"/>
    <mergeCell ref="C5:J5"/>
    <mergeCell ref="C3:J3"/>
    <mergeCell ref="C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52"/>
  <sheetViews>
    <sheetView zoomScale="70" zoomScaleNormal="70" workbookViewId="0">
      <selection activeCell="E9" sqref="E9"/>
    </sheetView>
  </sheetViews>
  <sheetFormatPr defaultRowHeight="15"/>
  <cols>
    <col min="2" max="2" width="25.140625" customWidth="1"/>
    <col min="3" max="3" width="43.5703125" customWidth="1"/>
    <col min="4" max="4" width="10.7109375" style="13" customWidth="1"/>
    <col min="5" max="5" width="13.5703125" customWidth="1"/>
    <col min="6" max="6" width="5.85546875" style="13" customWidth="1"/>
    <col min="7" max="7" width="5.42578125" style="13" customWidth="1"/>
    <col min="8" max="8" width="5.140625" style="13" customWidth="1"/>
    <col min="9" max="10" width="5.7109375" style="13" customWidth="1"/>
    <col min="11" max="11" width="14.140625" style="13" customWidth="1"/>
    <col min="12" max="12" width="14.5703125" style="100" customWidth="1"/>
    <col min="13" max="13" width="29.28515625" customWidth="1"/>
  </cols>
  <sheetData>
    <row r="2" spans="1:13" ht="15.75">
      <c r="A2" s="5"/>
      <c r="B2" s="5"/>
      <c r="C2" s="65" t="s">
        <v>5</v>
      </c>
      <c r="D2" s="65"/>
      <c r="E2" s="65"/>
      <c r="F2" s="65"/>
      <c r="G2" s="65"/>
      <c r="H2" s="65"/>
      <c r="I2" s="65"/>
      <c r="J2" s="65"/>
      <c r="K2" s="41"/>
      <c r="L2" s="97"/>
      <c r="M2" s="5"/>
    </row>
    <row r="3" spans="1:13" ht="15.75">
      <c r="A3" s="5"/>
      <c r="B3" s="5"/>
      <c r="C3" s="65" t="s">
        <v>291</v>
      </c>
      <c r="D3" s="65"/>
      <c r="E3" s="65"/>
      <c r="F3" s="65"/>
      <c r="G3" s="65"/>
      <c r="H3" s="65"/>
      <c r="I3" s="65"/>
      <c r="J3" s="65"/>
      <c r="K3" s="67"/>
      <c r="L3" s="67"/>
      <c r="M3" s="5"/>
    </row>
    <row r="4" spans="1:13" ht="15.75">
      <c r="A4" s="5"/>
      <c r="B4" s="5"/>
      <c r="C4" s="66" t="s">
        <v>69</v>
      </c>
      <c r="D4" s="66"/>
      <c r="E4" s="66"/>
      <c r="F4" s="66"/>
      <c r="G4" s="66"/>
      <c r="H4" s="66"/>
      <c r="I4" s="66"/>
      <c r="J4" s="66"/>
      <c r="K4" s="41"/>
      <c r="L4" s="97"/>
      <c r="M4" s="5"/>
    </row>
    <row r="5" spans="1:13" ht="15.75">
      <c r="A5" s="5"/>
      <c r="B5" s="5"/>
      <c r="C5" s="65" t="s">
        <v>312</v>
      </c>
      <c r="D5" s="65"/>
      <c r="E5" s="65"/>
      <c r="F5" s="65"/>
      <c r="G5" s="65"/>
      <c r="H5" s="65"/>
      <c r="I5" s="65"/>
      <c r="J5" s="65"/>
      <c r="K5" s="41"/>
      <c r="L5" s="97"/>
      <c r="M5" s="5"/>
    </row>
    <row r="6" spans="1:13">
      <c r="A6" s="62" t="s">
        <v>0</v>
      </c>
      <c r="B6" s="62" t="s">
        <v>6</v>
      </c>
      <c r="C6" s="62" t="s">
        <v>7</v>
      </c>
      <c r="D6" s="62" t="s">
        <v>8</v>
      </c>
      <c r="E6" s="62" t="s">
        <v>9</v>
      </c>
      <c r="F6" s="68" t="s">
        <v>10</v>
      </c>
      <c r="G6" s="62"/>
      <c r="H6" s="62"/>
      <c r="I6" s="62"/>
      <c r="J6" s="62"/>
      <c r="K6" s="68" t="s">
        <v>2</v>
      </c>
      <c r="L6" s="98" t="s">
        <v>1</v>
      </c>
      <c r="M6" s="62" t="s">
        <v>11</v>
      </c>
    </row>
    <row r="7" spans="1:13">
      <c r="A7" s="62"/>
      <c r="B7" s="62"/>
      <c r="C7" s="62"/>
      <c r="D7" s="62"/>
      <c r="E7" s="62"/>
      <c r="F7" s="69"/>
      <c r="G7" s="69"/>
      <c r="H7" s="69"/>
      <c r="I7" s="69"/>
      <c r="J7" s="69"/>
      <c r="K7" s="62"/>
      <c r="L7" s="99"/>
      <c r="M7" s="62"/>
    </row>
    <row r="8" spans="1:13" ht="23.25" customHeight="1">
      <c r="A8" s="92"/>
      <c r="B8" s="92"/>
      <c r="C8" s="92"/>
      <c r="D8" s="92"/>
      <c r="E8" s="92"/>
      <c r="F8" s="128">
        <v>1</v>
      </c>
      <c r="G8" s="128">
        <v>2</v>
      </c>
      <c r="H8" s="128">
        <v>3</v>
      </c>
      <c r="I8" s="128">
        <v>4</v>
      </c>
      <c r="J8" s="128">
        <v>5</v>
      </c>
      <c r="K8" s="92"/>
      <c r="L8" s="129"/>
      <c r="M8" s="92"/>
    </row>
    <row r="9" spans="1:13" ht="39.75" customHeight="1">
      <c r="A9" s="15">
        <v>1</v>
      </c>
      <c r="B9" s="21" t="s">
        <v>70</v>
      </c>
      <c r="C9" s="28" t="s">
        <v>22</v>
      </c>
      <c r="D9" s="28" t="s">
        <v>32</v>
      </c>
      <c r="E9" s="12"/>
      <c r="F9" s="4">
        <v>6</v>
      </c>
      <c r="G9" s="4">
        <v>3</v>
      </c>
      <c r="H9" s="4">
        <v>2</v>
      </c>
      <c r="I9" s="4">
        <v>0</v>
      </c>
      <c r="J9" s="4">
        <v>0</v>
      </c>
      <c r="K9" s="4">
        <f>SUM(F9:J9)</f>
        <v>11</v>
      </c>
      <c r="L9" s="95">
        <f>K9/50</f>
        <v>0.22</v>
      </c>
      <c r="M9" s="21" t="s">
        <v>89</v>
      </c>
    </row>
    <row r="10" spans="1:13" ht="36.75" customHeight="1">
      <c r="A10" s="15">
        <v>2</v>
      </c>
      <c r="B10" s="21" t="s">
        <v>71</v>
      </c>
      <c r="C10" s="28" t="s">
        <v>82</v>
      </c>
      <c r="D10" s="28">
        <v>3</v>
      </c>
      <c r="E10" s="12"/>
      <c r="F10" s="4">
        <v>8</v>
      </c>
      <c r="G10" s="4">
        <v>4</v>
      </c>
      <c r="H10" s="4">
        <v>7</v>
      </c>
      <c r="I10" s="4">
        <v>5</v>
      </c>
      <c r="J10" s="4">
        <v>6</v>
      </c>
      <c r="K10" s="4">
        <f>SUM(F10:J10)</f>
        <v>30</v>
      </c>
      <c r="L10" s="95">
        <f t="shared" ref="L10:L21" si="0">K10/50</f>
        <v>0.6</v>
      </c>
      <c r="M10" s="21" t="s">
        <v>90</v>
      </c>
    </row>
    <row r="11" spans="1:13" ht="54" customHeight="1">
      <c r="A11" s="15">
        <v>3</v>
      </c>
      <c r="B11" s="21" t="s">
        <v>72</v>
      </c>
      <c r="C11" s="28" t="s">
        <v>83</v>
      </c>
      <c r="D11" s="28" t="s">
        <v>32</v>
      </c>
      <c r="E11" s="12"/>
      <c r="F11" s="4">
        <v>10</v>
      </c>
      <c r="G11" s="4">
        <v>6</v>
      </c>
      <c r="H11" s="4">
        <v>6</v>
      </c>
      <c r="I11" s="4">
        <v>6</v>
      </c>
      <c r="J11" s="4">
        <v>3</v>
      </c>
      <c r="K11" s="4">
        <f>SUM(F11:J11)</f>
        <v>31</v>
      </c>
      <c r="L11" s="95">
        <f t="shared" si="0"/>
        <v>0.62</v>
      </c>
      <c r="M11" s="21" t="s">
        <v>91</v>
      </c>
    </row>
    <row r="12" spans="1:13" ht="52.5" customHeight="1">
      <c r="A12" s="15">
        <v>4</v>
      </c>
      <c r="B12" s="21" t="s">
        <v>73</v>
      </c>
      <c r="C12" s="28" t="s">
        <v>23</v>
      </c>
      <c r="D12" s="28">
        <v>3</v>
      </c>
      <c r="E12" s="12"/>
      <c r="F12" s="4">
        <v>8</v>
      </c>
      <c r="G12" s="4">
        <v>5</v>
      </c>
      <c r="H12" s="4">
        <v>8</v>
      </c>
      <c r="I12" s="4">
        <v>6</v>
      </c>
      <c r="J12" s="4">
        <v>4</v>
      </c>
      <c r="K12" s="4">
        <f>SUM(F12:J12)</f>
        <v>31</v>
      </c>
      <c r="L12" s="95">
        <f t="shared" si="0"/>
        <v>0.62</v>
      </c>
      <c r="M12" s="116" t="s">
        <v>60</v>
      </c>
    </row>
    <row r="13" spans="1:13" ht="39.75" customHeight="1">
      <c r="A13" s="15">
        <v>5</v>
      </c>
      <c r="B13" s="21" t="s">
        <v>74</v>
      </c>
      <c r="C13" s="28" t="s">
        <v>84</v>
      </c>
      <c r="D13" s="28">
        <v>3</v>
      </c>
      <c r="E13" s="12"/>
      <c r="F13" s="4">
        <v>4</v>
      </c>
      <c r="G13" s="4">
        <v>3</v>
      </c>
      <c r="H13" s="4">
        <v>1</v>
      </c>
      <c r="I13" s="4">
        <v>0</v>
      </c>
      <c r="J13" s="4">
        <v>0</v>
      </c>
      <c r="K13" s="4">
        <f>SUM(F13:J13)</f>
        <v>8</v>
      </c>
      <c r="L13" s="95">
        <f t="shared" si="0"/>
        <v>0.16</v>
      </c>
      <c r="M13" s="21" t="s">
        <v>92</v>
      </c>
    </row>
    <row r="14" spans="1:13" ht="51.75">
      <c r="A14" s="15">
        <v>6</v>
      </c>
      <c r="B14" s="21" t="s">
        <v>75</v>
      </c>
      <c r="C14" s="28" t="s">
        <v>24</v>
      </c>
      <c r="D14" s="28" t="s">
        <v>86</v>
      </c>
      <c r="E14" s="12"/>
      <c r="F14" s="4">
        <v>8</v>
      </c>
      <c r="G14" s="4">
        <v>6</v>
      </c>
      <c r="H14" s="4">
        <v>8</v>
      </c>
      <c r="I14" s="4">
        <v>3</v>
      </c>
      <c r="J14" s="4">
        <v>2</v>
      </c>
      <c r="K14" s="4">
        <f>SUM(F14:J14)</f>
        <v>27</v>
      </c>
      <c r="L14" s="95">
        <f t="shared" si="0"/>
        <v>0.54</v>
      </c>
      <c r="M14" s="21" t="s">
        <v>37</v>
      </c>
    </row>
    <row r="15" spans="1:13" ht="40.5" customHeight="1">
      <c r="A15" s="15">
        <v>7</v>
      </c>
      <c r="B15" s="130" t="s">
        <v>76</v>
      </c>
      <c r="C15" s="28" t="s">
        <v>25</v>
      </c>
      <c r="D15" s="28" t="s">
        <v>32</v>
      </c>
      <c r="E15" s="12"/>
      <c r="F15" s="4">
        <v>10</v>
      </c>
      <c r="G15" s="4">
        <v>7</v>
      </c>
      <c r="H15" s="4">
        <v>7</v>
      </c>
      <c r="I15" s="4">
        <v>6</v>
      </c>
      <c r="J15" s="4">
        <v>2</v>
      </c>
      <c r="K15" s="4">
        <f>SUM(F15:J15)</f>
        <v>32</v>
      </c>
      <c r="L15" s="95">
        <f t="shared" si="0"/>
        <v>0.64</v>
      </c>
      <c r="M15" s="21" t="s">
        <v>93</v>
      </c>
    </row>
    <row r="16" spans="1:13" ht="15" hidden="1" customHeight="1">
      <c r="A16" s="15">
        <v>8</v>
      </c>
      <c r="B16" s="130"/>
      <c r="C16" s="28" t="s">
        <v>26</v>
      </c>
      <c r="D16" s="28" t="s">
        <v>32</v>
      </c>
      <c r="E16" s="12"/>
      <c r="F16" s="4"/>
      <c r="G16" s="4"/>
      <c r="H16" s="4"/>
      <c r="I16" s="4"/>
      <c r="J16" s="4"/>
      <c r="K16" s="4">
        <f>SUM(F16:J16)</f>
        <v>0</v>
      </c>
      <c r="L16" s="95">
        <f t="shared" si="0"/>
        <v>0</v>
      </c>
      <c r="M16" s="21" t="s">
        <v>94</v>
      </c>
    </row>
    <row r="17" spans="1:13" ht="42.75" customHeight="1">
      <c r="A17" s="15">
        <v>8</v>
      </c>
      <c r="B17" s="21" t="s">
        <v>77</v>
      </c>
      <c r="C17" s="28" t="s">
        <v>85</v>
      </c>
      <c r="D17" s="28" t="s">
        <v>87</v>
      </c>
      <c r="E17" s="12"/>
      <c r="F17" s="4">
        <v>6</v>
      </c>
      <c r="G17" s="4">
        <v>2</v>
      </c>
      <c r="H17" s="4">
        <v>1</v>
      </c>
      <c r="I17" s="4">
        <v>0</v>
      </c>
      <c r="J17" s="4">
        <v>0</v>
      </c>
      <c r="K17" s="4">
        <f>SUM(F17:J17)</f>
        <v>9</v>
      </c>
      <c r="L17" s="95">
        <f t="shared" si="0"/>
        <v>0.18</v>
      </c>
      <c r="M17" s="21" t="s">
        <v>95</v>
      </c>
    </row>
    <row r="18" spans="1:13" ht="51.75">
      <c r="A18" s="15">
        <v>9</v>
      </c>
      <c r="B18" s="116" t="s">
        <v>78</v>
      </c>
      <c r="C18" s="28" t="s">
        <v>27</v>
      </c>
      <c r="D18" s="28" t="s">
        <v>32</v>
      </c>
      <c r="E18" s="12"/>
      <c r="F18" s="4">
        <v>10</v>
      </c>
      <c r="G18" s="4">
        <v>10</v>
      </c>
      <c r="H18" s="4">
        <v>9</v>
      </c>
      <c r="I18" s="4">
        <v>9</v>
      </c>
      <c r="J18" s="4">
        <v>9</v>
      </c>
      <c r="K18" s="4">
        <f>SUM(F18:J18)</f>
        <v>47</v>
      </c>
      <c r="L18" s="95">
        <f t="shared" si="0"/>
        <v>0.94</v>
      </c>
      <c r="M18" s="21" t="s">
        <v>96</v>
      </c>
    </row>
    <row r="19" spans="1:13" ht="51.75">
      <c r="A19" s="15">
        <v>10</v>
      </c>
      <c r="B19" s="21" t="s">
        <v>79</v>
      </c>
      <c r="C19" s="28" t="s">
        <v>28</v>
      </c>
      <c r="D19" s="28" t="s">
        <v>87</v>
      </c>
      <c r="E19" s="12"/>
      <c r="F19" s="4">
        <v>10</v>
      </c>
      <c r="G19" s="14">
        <v>10</v>
      </c>
      <c r="H19" s="4">
        <v>10</v>
      </c>
      <c r="I19" s="4">
        <v>10</v>
      </c>
      <c r="J19" s="4">
        <v>9</v>
      </c>
      <c r="K19" s="4">
        <f>SUM(F19:J19)</f>
        <v>49</v>
      </c>
      <c r="L19" s="95">
        <f t="shared" si="0"/>
        <v>0.98</v>
      </c>
      <c r="M19" s="21" t="s">
        <v>97</v>
      </c>
    </row>
    <row r="20" spans="1:13" ht="51.75">
      <c r="A20" s="15">
        <v>11</v>
      </c>
      <c r="B20" s="21" t="s">
        <v>80</v>
      </c>
      <c r="C20" s="28" t="s">
        <v>58</v>
      </c>
      <c r="D20" s="28" t="s">
        <v>88</v>
      </c>
      <c r="E20" s="12"/>
      <c r="F20" s="4">
        <v>7</v>
      </c>
      <c r="G20" s="4">
        <v>3</v>
      </c>
      <c r="H20" s="4">
        <v>6</v>
      </c>
      <c r="I20" s="4">
        <v>1</v>
      </c>
      <c r="J20" s="4">
        <v>1</v>
      </c>
      <c r="K20" s="4">
        <f>SUM(F20:J20)</f>
        <v>18</v>
      </c>
      <c r="L20" s="95">
        <f t="shared" si="0"/>
        <v>0.36</v>
      </c>
      <c r="M20" s="21" t="s">
        <v>66</v>
      </c>
    </row>
    <row r="21" spans="1:13" ht="34.5">
      <c r="A21" s="15">
        <v>12</v>
      </c>
      <c r="B21" s="21" t="s">
        <v>81</v>
      </c>
      <c r="C21" s="28" t="s">
        <v>34</v>
      </c>
      <c r="D21" s="22">
        <v>3</v>
      </c>
      <c r="E21" s="12"/>
      <c r="F21" s="4">
        <v>8</v>
      </c>
      <c r="G21" s="4">
        <v>7</v>
      </c>
      <c r="H21" s="4">
        <v>8</v>
      </c>
      <c r="I21" s="4">
        <v>7</v>
      </c>
      <c r="J21" s="4">
        <v>7</v>
      </c>
      <c r="K21" s="4">
        <f>SUM(F21:J21)</f>
        <v>37</v>
      </c>
      <c r="L21" s="95">
        <f t="shared" si="0"/>
        <v>0.74</v>
      </c>
      <c r="M21" s="21" t="s">
        <v>98</v>
      </c>
    </row>
    <row r="22" spans="1:13">
      <c r="A22" s="16"/>
      <c r="B22" s="16"/>
    </row>
    <row r="25" spans="1:13" ht="21">
      <c r="B25" s="1" t="s">
        <v>3</v>
      </c>
      <c r="C25" s="137" t="s">
        <v>327</v>
      </c>
    </row>
    <row r="27" spans="1:13" ht="21">
      <c r="B27" s="1" t="s">
        <v>4</v>
      </c>
      <c r="C27" s="137" t="s">
        <v>322</v>
      </c>
    </row>
    <row r="29" spans="1:13" ht="21">
      <c r="C29" s="137" t="s">
        <v>323</v>
      </c>
    </row>
    <row r="50" spans="2:2" ht="15.75">
      <c r="B50" s="1"/>
    </row>
    <row r="51" spans="2:2" ht="15.75">
      <c r="B51" s="1"/>
    </row>
    <row r="52" spans="2:2" ht="15.75">
      <c r="B52" s="1"/>
    </row>
  </sheetData>
  <sortState ref="A2:M21">
    <sortCondition descending="1" ref="K9:K25"/>
  </sortState>
  <mergeCells count="14">
    <mergeCell ref="M6:M8"/>
    <mergeCell ref="C6:C8"/>
    <mergeCell ref="D6:D8"/>
    <mergeCell ref="E6:E8"/>
    <mergeCell ref="F6:J7"/>
    <mergeCell ref="K6:K8"/>
    <mergeCell ref="L6:L8"/>
    <mergeCell ref="A6:A8"/>
    <mergeCell ref="B6:B8"/>
    <mergeCell ref="B15:B16"/>
    <mergeCell ref="C2:J2"/>
    <mergeCell ref="C4:J4"/>
    <mergeCell ref="C5:J5"/>
    <mergeCell ref="C3:L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27"/>
  <sheetViews>
    <sheetView zoomScale="90" zoomScaleNormal="90" workbookViewId="0">
      <selection activeCell="E10" sqref="E10"/>
    </sheetView>
  </sheetViews>
  <sheetFormatPr defaultRowHeight="15"/>
  <cols>
    <col min="1" max="1" width="5.5703125" customWidth="1"/>
    <col min="2" max="2" width="21.7109375" customWidth="1"/>
    <col min="3" max="3" width="33.28515625" customWidth="1"/>
    <col min="4" max="4" width="10.42578125" style="13" customWidth="1"/>
    <col min="5" max="5" width="14.85546875" bestFit="1" customWidth="1"/>
    <col min="6" max="6" width="5" style="13" customWidth="1"/>
    <col min="7" max="7" width="5.140625" style="13" customWidth="1"/>
    <col min="8" max="8" width="4.42578125" style="13" customWidth="1"/>
    <col min="9" max="9" width="4.28515625" style="13" customWidth="1"/>
    <col min="10" max="10" width="4.7109375" style="13" customWidth="1"/>
    <col min="11" max="11" width="7.85546875" style="13" customWidth="1"/>
    <col min="12" max="12" width="10.28515625" style="100" customWidth="1"/>
    <col min="13" max="13" width="30" customWidth="1"/>
  </cols>
  <sheetData>
    <row r="2" spans="1:13" ht="15.75">
      <c r="A2" s="8"/>
      <c r="B2" s="8"/>
      <c r="C2" s="65" t="s">
        <v>5</v>
      </c>
      <c r="D2" s="65"/>
      <c r="E2" s="65"/>
      <c r="F2" s="65"/>
      <c r="G2" s="65"/>
      <c r="H2" s="65"/>
      <c r="I2" s="65"/>
      <c r="J2" s="65"/>
      <c r="K2" s="41"/>
      <c r="L2" s="101"/>
      <c r="M2" s="8"/>
    </row>
    <row r="3" spans="1:13" ht="15.75">
      <c r="A3" s="8"/>
      <c r="B3" s="65" t="s">
        <v>292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8"/>
    </row>
    <row r="4" spans="1:13" ht="15.75">
      <c r="A4" s="8"/>
      <c r="B4" s="8"/>
      <c r="C4" s="66" t="s">
        <v>297</v>
      </c>
      <c r="D4" s="66"/>
      <c r="E4" s="66"/>
      <c r="F4" s="66"/>
      <c r="G4" s="66"/>
      <c r="H4" s="66"/>
      <c r="I4" s="66"/>
      <c r="J4" s="66"/>
      <c r="K4" s="41"/>
      <c r="L4" s="101"/>
      <c r="M4" s="8"/>
    </row>
    <row r="5" spans="1:13" ht="15.75">
      <c r="A5" s="8"/>
      <c r="B5" s="8"/>
      <c r="C5" s="31"/>
      <c r="D5" s="32"/>
      <c r="E5" s="31"/>
      <c r="F5" s="32"/>
      <c r="G5" s="32"/>
      <c r="H5" s="32"/>
      <c r="I5" s="32"/>
      <c r="J5" s="32"/>
      <c r="K5" s="41"/>
      <c r="L5" s="101"/>
      <c r="M5" s="8"/>
    </row>
    <row r="6" spans="1:13" ht="15.75">
      <c r="A6" s="8"/>
      <c r="B6" s="8"/>
      <c r="C6" s="70" t="s">
        <v>308</v>
      </c>
      <c r="D6" s="70"/>
      <c r="E6" s="70"/>
      <c r="F6" s="70"/>
      <c r="G6" s="70"/>
      <c r="H6" s="70"/>
      <c r="I6" s="70"/>
      <c r="J6" s="70"/>
      <c r="K6" s="41"/>
      <c r="L6" s="101"/>
      <c r="M6" s="8"/>
    </row>
    <row r="7" spans="1:13">
      <c r="A7" s="71" t="s">
        <v>0</v>
      </c>
      <c r="B7" s="71" t="s">
        <v>6</v>
      </c>
      <c r="C7" s="72" t="s">
        <v>7</v>
      </c>
      <c r="D7" s="62" t="s">
        <v>8</v>
      </c>
      <c r="E7" s="72" t="s">
        <v>9</v>
      </c>
      <c r="F7" s="68" t="s">
        <v>10</v>
      </c>
      <c r="G7" s="62"/>
      <c r="H7" s="62"/>
      <c r="I7" s="62"/>
      <c r="J7" s="62"/>
      <c r="K7" s="63" t="s">
        <v>2</v>
      </c>
      <c r="L7" s="102" t="s">
        <v>1</v>
      </c>
      <c r="M7" s="71" t="s">
        <v>11</v>
      </c>
    </row>
    <row r="8" spans="1:13">
      <c r="A8" s="71"/>
      <c r="B8" s="71"/>
      <c r="C8" s="73"/>
      <c r="D8" s="62"/>
      <c r="E8" s="73"/>
      <c r="F8" s="69"/>
      <c r="G8" s="69"/>
      <c r="H8" s="69"/>
      <c r="I8" s="69"/>
      <c r="J8" s="69"/>
      <c r="K8" s="60"/>
      <c r="L8" s="103"/>
      <c r="M8" s="71"/>
    </row>
    <row r="9" spans="1:13">
      <c r="A9" s="71"/>
      <c r="B9" s="132"/>
      <c r="C9" s="73"/>
      <c r="D9" s="92"/>
      <c r="E9" s="73"/>
      <c r="F9" s="128">
        <v>1</v>
      </c>
      <c r="G9" s="128">
        <v>2</v>
      </c>
      <c r="H9" s="128">
        <v>3</v>
      </c>
      <c r="I9" s="128">
        <v>4</v>
      </c>
      <c r="J9" s="128">
        <v>5</v>
      </c>
      <c r="K9" s="77"/>
      <c r="L9" s="133"/>
      <c r="M9" s="132"/>
    </row>
    <row r="10" spans="1:13" ht="34.5">
      <c r="A10" s="131">
        <v>1</v>
      </c>
      <c r="B10" s="21" t="s">
        <v>104</v>
      </c>
      <c r="C10" s="28" t="s">
        <v>27</v>
      </c>
      <c r="D10" s="28" t="s">
        <v>30</v>
      </c>
      <c r="E10" s="12"/>
      <c r="F10" s="4">
        <v>10</v>
      </c>
      <c r="G10" s="4">
        <v>10</v>
      </c>
      <c r="H10" s="4">
        <v>10</v>
      </c>
      <c r="I10" s="4">
        <v>10</v>
      </c>
      <c r="J10" s="4">
        <v>10</v>
      </c>
      <c r="K10" s="4">
        <f>SUM(F10:J10)</f>
        <v>50</v>
      </c>
      <c r="L10" s="95">
        <f>K10/50</f>
        <v>1</v>
      </c>
      <c r="M10" s="21" t="s">
        <v>116</v>
      </c>
    </row>
    <row r="11" spans="1:13" ht="36" customHeight="1">
      <c r="A11" s="131">
        <v>2</v>
      </c>
      <c r="B11" s="21" t="s">
        <v>105</v>
      </c>
      <c r="C11" s="28" t="s">
        <v>28</v>
      </c>
      <c r="D11" s="28" t="s">
        <v>29</v>
      </c>
      <c r="E11" s="11"/>
      <c r="F11" s="4">
        <v>10</v>
      </c>
      <c r="G11" s="4">
        <v>10</v>
      </c>
      <c r="H11" s="4">
        <v>10</v>
      </c>
      <c r="I11" s="4">
        <v>10</v>
      </c>
      <c r="J11" s="4">
        <v>8</v>
      </c>
      <c r="K11" s="4">
        <f>SUM(F11:J11)</f>
        <v>48</v>
      </c>
      <c r="L11" s="95">
        <f>K11/50</f>
        <v>0.96</v>
      </c>
      <c r="M11" s="21" t="s">
        <v>117</v>
      </c>
    </row>
    <row r="12" spans="1:13" ht="34.5">
      <c r="A12" s="131">
        <v>3</v>
      </c>
      <c r="B12" s="21" t="s">
        <v>107</v>
      </c>
      <c r="C12" s="28" t="s">
        <v>34</v>
      </c>
      <c r="D12" s="28">
        <v>4</v>
      </c>
      <c r="E12" s="11"/>
      <c r="F12" s="4">
        <v>10</v>
      </c>
      <c r="G12" s="4">
        <v>10</v>
      </c>
      <c r="H12" s="4">
        <v>10</v>
      </c>
      <c r="I12" s="4">
        <v>10</v>
      </c>
      <c r="J12" s="4">
        <v>8</v>
      </c>
      <c r="K12" s="4">
        <f>SUM(F12:J12)</f>
        <v>48</v>
      </c>
      <c r="L12" s="95">
        <f>K12/50</f>
        <v>0.96</v>
      </c>
      <c r="M12" s="21" t="s">
        <v>98</v>
      </c>
    </row>
    <row r="13" spans="1:13" ht="51.75">
      <c r="A13" s="131">
        <v>4</v>
      </c>
      <c r="B13" s="21" t="s">
        <v>101</v>
      </c>
      <c r="C13" s="28" t="s">
        <v>24</v>
      </c>
      <c r="D13" s="28" t="s">
        <v>30</v>
      </c>
      <c r="E13" s="11"/>
      <c r="F13" s="4">
        <v>6</v>
      </c>
      <c r="G13" s="4">
        <v>10</v>
      </c>
      <c r="H13" s="4">
        <v>6</v>
      </c>
      <c r="I13" s="4">
        <v>10</v>
      </c>
      <c r="J13" s="4">
        <v>9</v>
      </c>
      <c r="K13" s="4">
        <f>SUM(F13:J13)</f>
        <v>41</v>
      </c>
      <c r="L13" s="95">
        <f>K13/50</f>
        <v>0.82</v>
      </c>
      <c r="M13" s="21" t="s">
        <v>112</v>
      </c>
    </row>
    <row r="14" spans="1:13" ht="51.75">
      <c r="A14" s="131">
        <v>5</v>
      </c>
      <c r="B14" s="21" t="s">
        <v>315</v>
      </c>
      <c r="C14" s="28" t="s">
        <v>85</v>
      </c>
      <c r="D14" s="28" t="s">
        <v>108</v>
      </c>
      <c r="E14" s="11"/>
      <c r="F14" s="4">
        <v>8</v>
      </c>
      <c r="G14" s="4">
        <v>10</v>
      </c>
      <c r="H14" s="4">
        <v>8</v>
      </c>
      <c r="I14" s="4">
        <v>10</v>
      </c>
      <c r="J14" s="4">
        <v>5</v>
      </c>
      <c r="K14" s="4">
        <f>SUM(F14:J14)</f>
        <v>41</v>
      </c>
      <c r="L14" s="95">
        <f>K14/50</f>
        <v>0.82</v>
      </c>
      <c r="M14" s="21" t="s">
        <v>115</v>
      </c>
    </row>
    <row r="15" spans="1:13" ht="51.75">
      <c r="A15" s="131">
        <v>6</v>
      </c>
      <c r="B15" s="21" t="s">
        <v>106</v>
      </c>
      <c r="C15" s="28" t="s">
        <v>58</v>
      </c>
      <c r="D15" s="28" t="s">
        <v>30</v>
      </c>
      <c r="E15" s="11"/>
      <c r="F15" s="4">
        <v>6</v>
      </c>
      <c r="G15" s="4">
        <v>5</v>
      </c>
      <c r="H15" s="4">
        <v>5</v>
      </c>
      <c r="I15" s="4">
        <v>5</v>
      </c>
      <c r="J15" s="4">
        <v>5</v>
      </c>
      <c r="K15" s="4">
        <f>SUM(F15:J15)</f>
        <v>26</v>
      </c>
      <c r="L15" s="95">
        <f>K15/50</f>
        <v>0.52</v>
      </c>
      <c r="M15" s="21" t="s">
        <v>118</v>
      </c>
    </row>
    <row r="16" spans="1:13" ht="34.5">
      <c r="A16" s="131">
        <v>7</v>
      </c>
      <c r="B16" s="21" t="s">
        <v>100</v>
      </c>
      <c r="C16" s="28" t="s">
        <v>84</v>
      </c>
      <c r="D16" s="28">
        <v>4</v>
      </c>
      <c r="E16" s="11"/>
      <c r="F16" s="4">
        <v>6</v>
      </c>
      <c r="G16" s="4">
        <v>3</v>
      </c>
      <c r="H16" s="4">
        <v>5</v>
      </c>
      <c r="I16" s="4">
        <v>5</v>
      </c>
      <c r="J16" s="4">
        <v>5</v>
      </c>
      <c r="K16" s="4">
        <f>SUM(F16:J16)</f>
        <v>24</v>
      </c>
      <c r="L16" s="95">
        <f>K16/50</f>
        <v>0.48</v>
      </c>
      <c r="M16" s="21" t="s">
        <v>111</v>
      </c>
    </row>
    <row r="17" spans="1:13" ht="51.75">
      <c r="A17" s="131">
        <v>8</v>
      </c>
      <c r="B17" s="21" t="s">
        <v>103</v>
      </c>
      <c r="C17" s="28" t="s">
        <v>26</v>
      </c>
      <c r="D17" s="28" t="s">
        <v>29</v>
      </c>
      <c r="E17" s="11"/>
      <c r="F17" s="4">
        <v>6</v>
      </c>
      <c r="G17" s="4">
        <v>3</v>
      </c>
      <c r="H17" s="4">
        <v>5</v>
      </c>
      <c r="I17" s="4">
        <v>5</v>
      </c>
      <c r="J17" s="4">
        <v>5</v>
      </c>
      <c r="K17" s="4">
        <f>SUM(F17:J17)</f>
        <v>24</v>
      </c>
      <c r="L17" s="95">
        <f>K17/50</f>
        <v>0.48</v>
      </c>
      <c r="M17" s="21" t="s">
        <v>114</v>
      </c>
    </row>
    <row r="18" spans="1:13" ht="51.75">
      <c r="A18" s="131">
        <v>9</v>
      </c>
      <c r="B18" s="21" t="s">
        <v>99</v>
      </c>
      <c r="C18" s="28" t="s">
        <v>22</v>
      </c>
      <c r="D18" s="28" t="s">
        <v>30</v>
      </c>
      <c r="E18" s="11"/>
      <c r="F18" s="4">
        <v>5</v>
      </c>
      <c r="G18" s="4">
        <v>3</v>
      </c>
      <c r="H18" s="4">
        <v>4</v>
      </c>
      <c r="I18" s="4">
        <v>8</v>
      </c>
      <c r="J18" s="4">
        <v>0</v>
      </c>
      <c r="K18" s="4">
        <f>SUM(F18:J18)</f>
        <v>20</v>
      </c>
      <c r="L18" s="95">
        <f>K18/50</f>
        <v>0.4</v>
      </c>
      <c r="M18" s="21" t="s">
        <v>109</v>
      </c>
    </row>
    <row r="19" spans="1:13" ht="51.75">
      <c r="A19" s="131">
        <v>10</v>
      </c>
      <c r="B19" s="21" t="s">
        <v>102</v>
      </c>
      <c r="C19" s="28" t="s">
        <v>25</v>
      </c>
      <c r="D19" s="28" t="s">
        <v>30</v>
      </c>
      <c r="E19" s="11"/>
      <c r="F19" s="4">
        <v>5</v>
      </c>
      <c r="G19" s="4">
        <v>3</v>
      </c>
      <c r="H19" s="4">
        <v>4</v>
      </c>
      <c r="I19" s="4">
        <v>0</v>
      </c>
      <c r="J19" s="4">
        <v>0</v>
      </c>
      <c r="K19" s="4">
        <f>SUM(F19:J19)</f>
        <v>12</v>
      </c>
      <c r="L19" s="95">
        <f>K19/50</f>
        <v>0.24</v>
      </c>
      <c r="M19" s="21" t="s">
        <v>113</v>
      </c>
    </row>
    <row r="23" spans="1:13" ht="21">
      <c r="B23" s="1" t="s">
        <v>3</v>
      </c>
      <c r="C23" s="137" t="s">
        <v>327</v>
      </c>
    </row>
    <row r="25" spans="1:13" ht="21">
      <c r="B25" s="1" t="s">
        <v>4</v>
      </c>
      <c r="C25" s="137" t="s">
        <v>324</v>
      </c>
    </row>
    <row r="27" spans="1:13" ht="21">
      <c r="C27" s="137" t="s">
        <v>325</v>
      </c>
    </row>
  </sheetData>
  <sortState ref="A10:M19">
    <sortCondition descending="1" ref="L10:L19"/>
  </sortState>
  <mergeCells count="13">
    <mergeCell ref="M7:M9"/>
    <mergeCell ref="C7:C9"/>
    <mergeCell ref="D7:D9"/>
    <mergeCell ref="E7:E9"/>
    <mergeCell ref="F7:J8"/>
    <mergeCell ref="K7:K9"/>
    <mergeCell ref="L7:L9"/>
    <mergeCell ref="C2:J2"/>
    <mergeCell ref="C4:J4"/>
    <mergeCell ref="C6:J6"/>
    <mergeCell ref="A7:A9"/>
    <mergeCell ref="B7:B9"/>
    <mergeCell ref="B3:L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5"/>
  <sheetViews>
    <sheetView topLeftCell="A7" zoomScale="85" zoomScaleNormal="85" workbookViewId="0">
      <selection activeCell="E10" sqref="E10"/>
    </sheetView>
  </sheetViews>
  <sheetFormatPr defaultRowHeight="15"/>
  <cols>
    <col min="1" max="1" width="5.5703125" customWidth="1"/>
    <col min="2" max="2" width="23.140625" customWidth="1"/>
    <col min="3" max="3" width="39.5703125" customWidth="1"/>
    <col min="4" max="4" width="10.7109375" style="13" customWidth="1"/>
    <col min="5" max="5" width="11.42578125" customWidth="1"/>
    <col min="6" max="8" width="6.85546875" style="13" customWidth="1"/>
    <col min="9" max="9" width="7.85546875" style="13" customWidth="1"/>
    <col min="10" max="10" width="6.85546875" style="13" customWidth="1"/>
    <col min="11" max="11" width="9.140625" style="100"/>
    <col min="12" max="12" width="33" customWidth="1"/>
  </cols>
  <sheetData>
    <row r="2" spans="1:12" ht="18.75">
      <c r="A2" s="8"/>
      <c r="B2" s="8"/>
      <c r="C2" s="74" t="s">
        <v>5</v>
      </c>
      <c r="D2" s="74"/>
      <c r="E2" s="74"/>
      <c r="F2" s="74"/>
      <c r="G2" s="74"/>
      <c r="H2" s="74"/>
      <c r="I2" s="74"/>
      <c r="J2" s="18"/>
      <c r="K2" s="111"/>
      <c r="L2" s="9"/>
    </row>
    <row r="3" spans="1:12" ht="18.75">
      <c r="A3" s="8"/>
      <c r="B3" s="74" t="s">
        <v>292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8.75">
      <c r="A4" s="8"/>
      <c r="B4" s="8"/>
      <c r="C4" s="75" t="s">
        <v>290</v>
      </c>
      <c r="D4" s="75"/>
      <c r="E4" s="75"/>
      <c r="F4" s="75"/>
      <c r="G4" s="75"/>
      <c r="H4" s="75"/>
      <c r="I4" s="75"/>
      <c r="J4" s="18"/>
      <c r="K4" s="111"/>
      <c r="L4" s="9"/>
    </row>
    <row r="5" spans="1:12" ht="18.75">
      <c r="A5" s="8"/>
      <c r="B5" s="8"/>
      <c r="C5" s="33"/>
      <c r="D5" s="34"/>
      <c r="E5" s="33"/>
      <c r="F5" s="34"/>
      <c r="G5" s="34"/>
      <c r="H5" s="34"/>
      <c r="I5" s="34"/>
      <c r="J5" s="18"/>
      <c r="K5" s="111"/>
      <c r="L5" s="9"/>
    </row>
    <row r="6" spans="1:12" ht="18.75">
      <c r="A6" s="8"/>
      <c r="B6" s="8"/>
      <c r="C6" s="76" t="s">
        <v>307</v>
      </c>
      <c r="D6" s="76"/>
      <c r="E6" s="76"/>
      <c r="F6" s="76"/>
      <c r="G6" s="76"/>
      <c r="H6" s="76"/>
      <c r="I6" s="76"/>
      <c r="J6" s="18"/>
      <c r="K6" s="111"/>
      <c r="L6" s="9"/>
    </row>
    <row r="7" spans="1:12" ht="15" customHeight="1">
      <c r="A7" s="71" t="s">
        <v>0</v>
      </c>
      <c r="B7" s="71" t="s">
        <v>6</v>
      </c>
      <c r="C7" s="77" t="s">
        <v>7</v>
      </c>
      <c r="D7" s="62" t="s">
        <v>8</v>
      </c>
      <c r="E7" s="77" t="s">
        <v>9</v>
      </c>
      <c r="F7" s="68" t="s">
        <v>10</v>
      </c>
      <c r="G7" s="62"/>
      <c r="H7" s="62"/>
      <c r="I7" s="62"/>
      <c r="J7" s="63" t="s">
        <v>2</v>
      </c>
      <c r="K7" s="102" t="s">
        <v>1</v>
      </c>
      <c r="L7" s="62" t="s">
        <v>11</v>
      </c>
    </row>
    <row r="8" spans="1:12">
      <c r="A8" s="71"/>
      <c r="B8" s="71"/>
      <c r="C8" s="78"/>
      <c r="D8" s="62"/>
      <c r="E8" s="78"/>
      <c r="F8" s="69"/>
      <c r="G8" s="69"/>
      <c r="H8" s="69"/>
      <c r="I8" s="69"/>
      <c r="J8" s="60"/>
      <c r="K8" s="103"/>
      <c r="L8" s="62"/>
    </row>
    <row r="9" spans="1:12">
      <c r="A9" s="71"/>
      <c r="B9" s="132"/>
      <c r="C9" s="78"/>
      <c r="D9" s="92"/>
      <c r="E9" s="78"/>
      <c r="F9" s="128">
        <v>1</v>
      </c>
      <c r="G9" s="128">
        <v>2</v>
      </c>
      <c r="H9" s="128">
        <v>3</v>
      </c>
      <c r="I9" s="128">
        <v>4</v>
      </c>
      <c r="J9" s="77"/>
      <c r="K9" s="133"/>
      <c r="L9" s="92"/>
    </row>
    <row r="10" spans="1:12" ht="36" customHeight="1">
      <c r="A10" s="30">
        <v>1</v>
      </c>
      <c r="B10" s="21" t="s">
        <v>132</v>
      </c>
      <c r="C10" s="28" t="s">
        <v>28</v>
      </c>
      <c r="D10" s="28" t="s">
        <v>137</v>
      </c>
      <c r="E10" s="12"/>
      <c r="F10" s="4">
        <v>10</v>
      </c>
      <c r="G10" s="4">
        <v>6.7</v>
      </c>
      <c r="H10" s="4">
        <v>5</v>
      </c>
      <c r="I10" s="4">
        <v>10</v>
      </c>
      <c r="J10" s="4">
        <f>SUM(F10:I10)</f>
        <v>31.7</v>
      </c>
      <c r="K10" s="95">
        <f>J10/40</f>
        <v>0.79249999999999998</v>
      </c>
      <c r="L10" s="21" t="s">
        <v>149</v>
      </c>
    </row>
    <row r="11" spans="1:12" ht="36" customHeight="1">
      <c r="A11" s="30">
        <v>2</v>
      </c>
      <c r="B11" s="21" t="s">
        <v>129</v>
      </c>
      <c r="C11" s="28" t="s">
        <v>85</v>
      </c>
      <c r="D11" s="28" t="s">
        <v>138</v>
      </c>
      <c r="E11" s="11"/>
      <c r="F11" s="4">
        <v>5</v>
      </c>
      <c r="G11" s="4">
        <v>4.3</v>
      </c>
      <c r="H11" s="4">
        <v>10</v>
      </c>
      <c r="I11" s="4">
        <v>10</v>
      </c>
      <c r="J11" s="4">
        <f>SUM(F11:I11)</f>
        <v>29.3</v>
      </c>
      <c r="K11" s="95">
        <f>J11/40</f>
        <v>0.73250000000000004</v>
      </c>
      <c r="L11" s="21" t="s">
        <v>147</v>
      </c>
    </row>
    <row r="12" spans="1:12" ht="36" customHeight="1">
      <c r="A12" s="30">
        <v>3</v>
      </c>
      <c r="B12" s="21" t="s">
        <v>131</v>
      </c>
      <c r="C12" s="28" t="s">
        <v>27</v>
      </c>
      <c r="D12" s="28" t="s">
        <v>139</v>
      </c>
      <c r="E12" s="11"/>
      <c r="F12" s="4">
        <v>10</v>
      </c>
      <c r="G12" s="4">
        <v>1.7</v>
      </c>
      <c r="H12" s="4">
        <v>0</v>
      </c>
      <c r="I12" s="4">
        <v>10</v>
      </c>
      <c r="J12" s="4">
        <f>SUM(F12:I12)</f>
        <v>21.7</v>
      </c>
      <c r="K12" s="95">
        <f>J12/40</f>
        <v>0.54249999999999998</v>
      </c>
      <c r="L12" s="21" t="s">
        <v>96</v>
      </c>
    </row>
    <row r="13" spans="1:12" ht="36" customHeight="1">
      <c r="A13" s="30">
        <v>4</v>
      </c>
      <c r="B13" s="21" t="s">
        <v>133</v>
      </c>
      <c r="C13" s="28" t="s">
        <v>28</v>
      </c>
      <c r="D13" s="28" t="s">
        <v>137</v>
      </c>
      <c r="E13" s="11"/>
      <c r="F13" s="4">
        <v>2.5</v>
      </c>
      <c r="G13" s="4">
        <v>3.3</v>
      </c>
      <c r="H13" s="4">
        <v>10</v>
      </c>
      <c r="I13" s="4">
        <v>5</v>
      </c>
      <c r="J13" s="4">
        <f>SUM(F13:I13)</f>
        <v>20.8</v>
      </c>
      <c r="K13" s="95">
        <f>J13/40</f>
        <v>0.52</v>
      </c>
      <c r="L13" s="21" t="s">
        <v>149</v>
      </c>
    </row>
    <row r="14" spans="1:12" ht="36" customHeight="1">
      <c r="A14" s="30">
        <v>5</v>
      </c>
      <c r="B14" s="21" t="s">
        <v>135</v>
      </c>
      <c r="C14" s="28" t="s">
        <v>34</v>
      </c>
      <c r="D14" s="28">
        <v>5</v>
      </c>
      <c r="E14" s="11"/>
      <c r="F14" s="4">
        <v>7.5</v>
      </c>
      <c r="G14" s="4">
        <v>3.3</v>
      </c>
      <c r="H14" s="4">
        <v>0</v>
      </c>
      <c r="I14" s="4">
        <v>10</v>
      </c>
      <c r="J14" s="4">
        <f>SUM(F14:I14)</f>
        <v>20.8</v>
      </c>
      <c r="K14" s="95">
        <f>J14/40</f>
        <v>0.52</v>
      </c>
      <c r="L14" s="21" t="s">
        <v>12</v>
      </c>
    </row>
    <row r="15" spans="1:12" ht="36" customHeight="1">
      <c r="A15" s="30">
        <v>6</v>
      </c>
      <c r="B15" s="21" t="s">
        <v>304</v>
      </c>
      <c r="C15" s="28" t="s">
        <v>28</v>
      </c>
      <c r="D15" s="28" t="s">
        <v>137</v>
      </c>
      <c r="E15" s="11"/>
      <c r="F15" s="4">
        <v>5</v>
      </c>
      <c r="G15" s="4">
        <v>5.7</v>
      </c>
      <c r="H15" s="4">
        <v>10</v>
      </c>
      <c r="I15" s="4">
        <v>0</v>
      </c>
      <c r="J15" s="4">
        <f>SUM(F15:I15)</f>
        <v>20.7</v>
      </c>
      <c r="K15" s="95">
        <f>J15/40</f>
        <v>0.51749999999999996</v>
      </c>
      <c r="L15" s="21" t="s">
        <v>148</v>
      </c>
    </row>
    <row r="16" spans="1:12" ht="36" customHeight="1">
      <c r="A16" s="30">
        <v>7</v>
      </c>
      <c r="B16" s="21" t="s">
        <v>136</v>
      </c>
      <c r="C16" s="28" t="s">
        <v>34</v>
      </c>
      <c r="D16" s="28">
        <v>5</v>
      </c>
      <c r="E16" s="11"/>
      <c r="F16" s="4">
        <v>10</v>
      </c>
      <c r="G16" s="4">
        <v>1.7</v>
      </c>
      <c r="H16" s="4">
        <v>7</v>
      </c>
      <c r="I16" s="4">
        <v>0</v>
      </c>
      <c r="J16" s="4">
        <f>SUM(F16:I16)</f>
        <v>18.7</v>
      </c>
      <c r="K16" s="95">
        <f>J16/40</f>
        <v>0.46749999999999997</v>
      </c>
      <c r="L16" s="21" t="s">
        <v>150</v>
      </c>
    </row>
    <row r="17" spans="1:12" ht="36" customHeight="1">
      <c r="A17" s="30">
        <v>8</v>
      </c>
      <c r="B17" s="21" t="s">
        <v>128</v>
      </c>
      <c r="C17" s="28" t="s">
        <v>25</v>
      </c>
      <c r="D17" s="28" t="s">
        <v>137</v>
      </c>
      <c r="E17" s="11"/>
      <c r="F17" s="4">
        <v>10</v>
      </c>
      <c r="G17" s="4">
        <v>1.7</v>
      </c>
      <c r="H17" s="4">
        <v>3</v>
      </c>
      <c r="I17" s="4">
        <v>3</v>
      </c>
      <c r="J17" s="4">
        <f>SUM(F17:I17)</f>
        <v>17.7</v>
      </c>
      <c r="K17" s="95">
        <f>J17/40</f>
        <v>0.4425</v>
      </c>
      <c r="L17" s="21" t="s">
        <v>93</v>
      </c>
    </row>
    <row r="18" spans="1:12" ht="36" customHeight="1">
      <c r="A18" s="30">
        <v>9</v>
      </c>
      <c r="B18" s="21" t="s">
        <v>130</v>
      </c>
      <c r="C18" s="28" t="s">
        <v>85</v>
      </c>
      <c r="D18" s="28" t="s">
        <v>140</v>
      </c>
      <c r="E18" s="11"/>
      <c r="F18" s="4">
        <v>7.5</v>
      </c>
      <c r="G18" s="4">
        <v>3.3</v>
      </c>
      <c r="H18" s="4">
        <v>0</v>
      </c>
      <c r="I18" s="4">
        <v>6</v>
      </c>
      <c r="J18" s="4">
        <f>SUM(F18:I18)</f>
        <v>16.8</v>
      </c>
      <c r="K18" s="95">
        <f>J18/40</f>
        <v>0.42000000000000004</v>
      </c>
      <c r="L18" s="21" t="s">
        <v>147</v>
      </c>
    </row>
    <row r="19" spans="1:12" ht="36" customHeight="1">
      <c r="A19" s="30">
        <v>10</v>
      </c>
      <c r="B19" s="21" t="s">
        <v>120</v>
      </c>
      <c r="C19" s="28" t="s">
        <v>83</v>
      </c>
      <c r="D19" s="28" t="s">
        <v>55</v>
      </c>
      <c r="E19" s="10"/>
      <c r="F19" s="23">
        <v>2.5</v>
      </c>
      <c r="G19" s="23">
        <v>3.3</v>
      </c>
      <c r="H19" s="23">
        <v>5</v>
      </c>
      <c r="I19" s="23">
        <v>5</v>
      </c>
      <c r="J19" s="4">
        <f>SUM(F19:I19)</f>
        <v>15.8</v>
      </c>
      <c r="K19" s="95">
        <f>J19/40</f>
        <v>0.39500000000000002</v>
      </c>
      <c r="L19" s="21" t="s">
        <v>142</v>
      </c>
    </row>
    <row r="20" spans="1:12" ht="36" customHeight="1">
      <c r="A20" s="30">
        <v>11</v>
      </c>
      <c r="B20" s="116" t="s">
        <v>121</v>
      </c>
      <c r="C20" s="28" t="s">
        <v>23</v>
      </c>
      <c r="D20" s="28" t="s">
        <v>137</v>
      </c>
      <c r="E20" s="11"/>
      <c r="F20" s="4">
        <v>2.5</v>
      </c>
      <c r="G20" s="4">
        <v>6.7</v>
      </c>
      <c r="H20" s="4">
        <v>6</v>
      </c>
      <c r="I20" s="4">
        <v>0</v>
      </c>
      <c r="J20" s="4">
        <f>SUM(F20:I20)</f>
        <v>15.2</v>
      </c>
      <c r="K20" s="95">
        <f>J20/40</f>
        <v>0.38</v>
      </c>
      <c r="L20" s="116" t="s">
        <v>60</v>
      </c>
    </row>
    <row r="21" spans="1:12" ht="36" customHeight="1">
      <c r="A21" s="30">
        <v>12</v>
      </c>
      <c r="B21" s="21" t="s">
        <v>127</v>
      </c>
      <c r="C21" s="28" t="s">
        <v>25</v>
      </c>
      <c r="D21" s="28" t="s">
        <v>137</v>
      </c>
      <c r="E21" s="11"/>
      <c r="F21" s="14">
        <v>5</v>
      </c>
      <c r="G21" s="4">
        <v>1.7</v>
      </c>
      <c r="H21" s="4">
        <v>0</v>
      </c>
      <c r="I21" s="4">
        <v>8</v>
      </c>
      <c r="J21" s="4">
        <f>SUM(F21:I21)</f>
        <v>14.7</v>
      </c>
      <c r="K21" s="95">
        <f>J21/40</f>
        <v>0.36749999999999999</v>
      </c>
      <c r="L21" s="21" t="s">
        <v>146</v>
      </c>
    </row>
    <row r="22" spans="1:12" ht="36" customHeight="1">
      <c r="A22" s="30">
        <v>13</v>
      </c>
      <c r="B22" s="21" t="s">
        <v>119</v>
      </c>
      <c r="C22" s="28" t="s">
        <v>83</v>
      </c>
      <c r="D22" s="28" t="s">
        <v>138</v>
      </c>
      <c r="E22" s="11"/>
      <c r="F22" s="4">
        <v>7.5</v>
      </c>
      <c r="G22" s="4">
        <v>6.7</v>
      </c>
      <c r="H22" s="4">
        <v>0</v>
      </c>
      <c r="I22" s="4">
        <v>0</v>
      </c>
      <c r="J22" s="4">
        <f>SUM(F22:I22)</f>
        <v>14.2</v>
      </c>
      <c r="K22" s="95">
        <f>J22/40</f>
        <v>0.35499999999999998</v>
      </c>
      <c r="L22" s="21" t="s">
        <v>141</v>
      </c>
    </row>
    <row r="23" spans="1:12" ht="36" customHeight="1">
      <c r="A23" s="30">
        <v>14</v>
      </c>
      <c r="B23" s="21" t="s">
        <v>122</v>
      </c>
      <c r="C23" s="28" t="s">
        <v>23</v>
      </c>
      <c r="D23" s="28" t="s">
        <v>55</v>
      </c>
      <c r="E23" s="11"/>
      <c r="F23" s="4">
        <v>7.5</v>
      </c>
      <c r="G23" s="4">
        <v>5</v>
      </c>
      <c r="H23" s="4">
        <v>0</v>
      </c>
      <c r="I23" s="4">
        <v>0</v>
      </c>
      <c r="J23" s="4">
        <f>SUM(F23:I23)</f>
        <v>12.5</v>
      </c>
      <c r="K23" s="95">
        <f>J23/40</f>
        <v>0.3125</v>
      </c>
      <c r="L23" s="116" t="s">
        <v>110</v>
      </c>
    </row>
    <row r="24" spans="1:12" ht="36" customHeight="1">
      <c r="A24" s="30">
        <v>15</v>
      </c>
      <c r="B24" s="21" t="s">
        <v>134</v>
      </c>
      <c r="C24" s="28" t="s">
        <v>58</v>
      </c>
      <c r="D24" s="28" t="s">
        <v>55</v>
      </c>
      <c r="E24" s="11"/>
      <c r="F24" s="4">
        <v>5</v>
      </c>
      <c r="G24" s="4">
        <v>6.7</v>
      </c>
      <c r="H24" s="4">
        <v>0</v>
      </c>
      <c r="I24" s="4">
        <v>0</v>
      </c>
      <c r="J24" s="4">
        <f>SUM(F24:I24)</f>
        <v>11.7</v>
      </c>
      <c r="K24" s="95">
        <f>J24/40</f>
        <v>0.29249999999999998</v>
      </c>
      <c r="L24" s="21" t="s">
        <v>66</v>
      </c>
    </row>
    <row r="25" spans="1:12" ht="36" customHeight="1">
      <c r="A25" s="30">
        <v>16</v>
      </c>
      <c r="B25" s="21" t="s">
        <v>126</v>
      </c>
      <c r="C25" s="28" t="s">
        <v>24</v>
      </c>
      <c r="D25" s="28" t="s">
        <v>137</v>
      </c>
      <c r="E25" s="11"/>
      <c r="F25" s="4">
        <v>5</v>
      </c>
      <c r="G25" s="4">
        <v>5</v>
      </c>
      <c r="H25" s="4">
        <v>0</v>
      </c>
      <c r="I25" s="4">
        <v>0</v>
      </c>
      <c r="J25" s="4">
        <f>SUM(F25:I25)</f>
        <v>10</v>
      </c>
      <c r="K25" s="95">
        <f>J25/40</f>
        <v>0.25</v>
      </c>
      <c r="L25" s="21" t="s">
        <v>145</v>
      </c>
    </row>
    <row r="26" spans="1:12" ht="36" customHeight="1">
      <c r="A26" s="30">
        <v>17</v>
      </c>
      <c r="B26" s="21" t="s">
        <v>125</v>
      </c>
      <c r="C26" s="28" t="s">
        <v>24</v>
      </c>
      <c r="D26" s="28" t="s">
        <v>139</v>
      </c>
      <c r="E26" s="11"/>
      <c r="F26" s="4">
        <v>7.5</v>
      </c>
      <c r="G26" s="4">
        <v>1.7</v>
      </c>
      <c r="H26" s="4">
        <v>0</v>
      </c>
      <c r="I26" s="4">
        <v>0</v>
      </c>
      <c r="J26" s="4">
        <f>SUM(F26:I26)</f>
        <v>9.1999999999999993</v>
      </c>
      <c r="K26" s="95">
        <f>J26/40</f>
        <v>0.22999999999999998</v>
      </c>
      <c r="L26" s="21" t="s">
        <v>145</v>
      </c>
    </row>
    <row r="27" spans="1:12" ht="36" customHeight="1">
      <c r="A27" s="30">
        <v>18</v>
      </c>
      <c r="B27" s="21" t="s">
        <v>124</v>
      </c>
      <c r="C27" s="28" t="s">
        <v>84</v>
      </c>
      <c r="D27" s="28">
        <v>5</v>
      </c>
      <c r="E27" s="11"/>
      <c r="F27" s="4">
        <v>5</v>
      </c>
      <c r="G27" s="4">
        <v>1.7</v>
      </c>
      <c r="H27" s="4">
        <v>0</v>
      </c>
      <c r="I27" s="4">
        <v>0</v>
      </c>
      <c r="J27" s="4">
        <f>SUM(F27:I27)</f>
        <v>6.7</v>
      </c>
      <c r="K27" s="95">
        <f>J27/40</f>
        <v>0.16750000000000001</v>
      </c>
      <c r="L27" s="21" t="s">
        <v>144</v>
      </c>
    </row>
    <row r="28" spans="1:12" ht="36" customHeight="1">
      <c r="A28" s="30">
        <v>19</v>
      </c>
      <c r="B28" s="21" t="s">
        <v>123</v>
      </c>
      <c r="C28" s="28" t="s">
        <v>84</v>
      </c>
      <c r="D28" s="28">
        <v>5</v>
      </c>
      <c r="E28" s="11"/>
      <c r="F28" s="4">
        <v>2.5</v>
      </c>
      <c r="G28" s="4">
        <v>1.7</v>
      </c>
      <c r="H28" s="4">
        <v>0</v>
      </c>
      <c r="I28" s="4">
        <v>0</v>
      </c>
      <c r="J28" s="4">
        <f>SUM(F28:I28)</f>
        <v>4.2</v>
      </c>
      <c r="K28" s="95">
        <f>J28/40</f>
        <v>0.10500000000000001</v>
      </c>
      <c r="L28" s="21" t="s">
        <v>143</v>
      </c>
    </row>
    <row r="31" spans="1:12" ht="21">
      <c r="B31" s="1" t="s">
        <v>3</v>
      </c>
      <c r="C31" s="137" t="s">
        <v>327</v>
      </c>
    </row>
    <row r="33" spans="2:3" ht="21">
      <c r="B33" s="1" t="s">
        <v>4</v>
      </c>
      <c r="C33" s="137" t="s">
        <v>326</v>
      </c>
    </row>
    <row r="35" spans="2:3" ht="21">
      <c r="C35" s="137" t="s">
        <v>327</v>
      </c>
    </row>
  </sheetData>
  <sortState ref="A10:L28">
    <sortCondition descending="1" ref="K10:K28"/>
  </sortState>
  <mergeCells count="13">
    <mergeCell ref="C2:I2"/>
    <mergeCell ref="C4:I4"/>
    <mergeCell ref="C6:I6"/>
    <mergeCell ref="A7:A9"/>
    <mergeCell ref="B7:B9"/>
    <mergeCell ref="B3:L3"/>
    <mergeCell ref="L7:L9"/>
    <mergeCell ref="C7:C9"/>
    <mergeCell ref="D7:D9"/>
    <mergeCell ref="E7:E9"/>
    <mergeCell ref="F7:I8"/>
    <mergeCell ref="J7:J9"/>
    <mergeCell ref="K7:K9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zoomScale="70" zoomScaleNormal="70" workbookViewId="0">
      <selection activeCell="E9" sqref="E9"/>
    </sheetView>
  </sheetViews>
  <sheetFormatPr defaultRowHeight="15"/>
  <cols>
    <col min="1" max="1" width="6.42578125" customWidth="1"/>
    <col min="2" max="2" width="25.140625" customWidth="1"/>
    <col min="3" max="3" width="28.85546875" style="44" customWidth="1"/>
    <col min="11" max="11" width="9.140625" style="109"/>
    <col min="12" max="12" width="24.28515625" customWidth="1"/>
  </cols>
  <sheetData>
    <row r="1" spans="1:12" ht="15.75">
      <c r="A1" s="8"/>
      <c r="B1" s="36"/>
      <c r="C1" s="65" t="s">
        <v>5</v>
      </c>
      <c r="D1" s="65"/>
      <c r="E1" s="65"/>
      <c r="F1" s="65"/>
      <c r="G1" s="65"/>
      <c r="H1" s="65"/>
      <c r="I1" s="65"/>
      <c r="J1" s="40"/>
      <c r="K1" s="110"/>
      <c r="L1" s="9"/>
    </row>
    <row r="2" spans="1:12" ht="15.75">
      <c r="A2" s="8"/>
      <c r="B2" s="65" t="s">
        <v>294</v>
      </c>
      <c r="C2" s="80"/>
      <c r="D2" s="80"/>
      <c r="E2" s="80"/>
      <c r="F2" s="80"/>
      <c r="G2" s="80"/>
      <c r="H2" s="80"/>
      <c r="I2" s="80"/>
      <c r="J2" s="80"/>
      <c r="K2" s="80"/>
      <c r="L2" s="9"/>
    </row>
    <row r="3" spans="1:12" ht="15.75">
      <c r="A3" s="8"/>
      <c r="B3" s="36"/>
      <c r="C3" s="66" t="s">
        <v>299</v>
      </c>
      <c r="D3" s="66"/>
      <c r="E3" s="66"/>
      <c r="F3" s="66"/>
      <c r="G3" s="66"/>
      <c r="H3" s="66"/>
      <c r="I3" s="66"/>
      <c r="J3" s="40"/>
      <c r="K3" s="110"/>
      <c r="L3" s="9"/>
    </row>
    <row r="4" spans="1:12" ht="15.75">
      <c r="A4" s="8"/>
      <c r="B4" s="36"/>
      <c r="C4" s="43"/>
      <c r="D4" s="40"/>
      <c r="E4" s="31"/>
      <c r="F4" s="40"/>
      <c r="G4" s="40"/>
      <c r="H4" s="40"/>
      <c r="I4" s="40"/>
      <c r="J4" s="40"/>
      <c r="K4" s="110"/>
      <c r="L4" s="9"/>
    </row>
    <row r="5" spans="1:12" ht="15.75">
      <c r="A5" s="8"/>
      <c r="B5" s="81" t="s">
        <v>306</v>
      </c>
      <c r="C5" s="82"/>
      <c r="D5" s="82"/>
      <c r="E5" s="82"/>
      <c r="F5" s="82"/>
      <c r="G5" s="82"/>
      <c r="H5" s="82"/>
      <c r="I5" s="82"/>
      <c r="J5" s="82"/>
      <c r="K5" s="82"/>
      <c r="L5" s="9"/>
    </row>
    <row r="6" spans="1:12" ht="15" customHeight="1">
      <c r="A6" s="71" t="s">
        <v>0</v>
      </c>
      <c r="B6" s="71" t="s">
        <v>6</v>
      </c>
      <c r="C6" s="77" t="s">
        <v>7</v>
      </c>
      <c r="D6" s="62" t="s">
        <v>8</v>
      </c>
      <c r="E6" s="77" t="s">
        <v>9</v>
      </c>
      <c r="F6" s="68" t="s">
        <v>10</v>
      </c>
      <c r="G6" s="62"/>
      <c r="H6" s="62"/>
      <c r="I6" s="62"/>
      <c r="J6" s="63" t="s">
        <v>2</v>
      </c>
      <c r="K6" s="102" t="s">
        <v>1</v>
      </c>
      <c r="L6" s="62" t="s">
        <v>11</v>
      </c>
    </row>
    <row r="7" spans="1:12">
      <c r="A7" s="71"/>
      <c r="B7" s="71"/>
      <c r="C7" s="78"/>
      <c r="D7" s="62"/>
      <c r="E7" s="78"/>
      <c r="F7" s="69"/>
      <c r="G7" s="69"/>
      <c r="H7" s="69"/>
      <c r="I7" s="69"/>
      <c r="J7" s="60"/>
      <c r="K7" s="103"/>
      <c r="L7" s="62"/>
    </row>
    <row r="8" spans="1:12">
      <c r="A8" s="71"/>
      <c r="B8" s="71"/>
      <c r="C8" s="79"/>
      <c r="D8" s="62"/>
      <c r="E8" s="79"/>
      <c r="F8" s="20">
        <v>1</v>
      </c>
      <c r="G8" s="20">
        <v>2</v>
      </c>
      <c r="H8" s="20">
        <v>3</v>
      </c>
      <c r="I8" s="20">
        <v>4</v>
      </c>
      <c r="J8" s="60"/>
      <c r="K8" s="103"/>
      <c r="L8" s="62"/>
    </row>
    <row r="9" spans="1:12" ht="37.5" customHeight="1">
      <c r="A9" s="24">
        <v>1</v>
      </c>
      <c r="B9" s="21" t="s">
        <v>165</v>
      </c>
      <c r="C9" s="28" t="s">
        <v>179</v>
      </c>
      <c r="D9" s="28" t="s">
        <v>54</v>
      </c>
      <c r="E9" s="12"/>
      <c r="F9" s="4">
        <v>10</v>
      </c>
      <c r="G9" s="4">
        <v>0</v>
      </c>
      <c r="H9" s="4">
        <v>10</v>
      </c>
      <c r="I9" s="4">
        <v>10</v>
      </c>
      <c r="J9" s="4">
        <f>SUM(F9:I9)</f>
        <v>30</v>
      </c>
      <c r="K9" s="95">
        <f>J9/40</f>
        <v>0.75</v>
      </c>
      <c r="L9" s="21" t="s">
        <v>65</v>
      </c>
    </row>
    <row r="10" spans="1:12" ht="37.5" customHeight="1">
      <c r="A10" s="24">
        <v>2</v>
      </c>
      <c r="B10" s="21" t="s">
        <v>155</v>
      </c>
      <c r="C10" s="28" t="s">
        <v>56</v>
      </c>
      <c r="D10" s="28">
        <v>6</v>
      </c>
      <c r="E10" s="11"/>
      <c r="F10" s="4">
        <v>10</v>
      </c>
      <c r="G10" s="4">
        <v>9</v>
      </c>
      <c r="H10" s="4">
        <v>10</v>
      </c>
      <c r="I10" s="4">
        <v>0</v>
      </c>
      <c r="J10" s="4">
        <f>SUM(F10:I10)</f>
        <v>29</v>
      </c>
      <c r="K10" s="95">
        <f>J10/40</f>
        <v>0.72499999999999998</v>
      </c>
      <c r="L10" s="21" t="s">
        <v>61</v>
      </c>
    </row>
    <row r="11" spans="1:12" ht="37.5" customHeight="1">
      <c r="A11" s="24">
        <v>3</v>
      </c>
      <c r="B11" s="21" t="s">
        <v>153</v>
      </c>
      <c r="C11" s="28" t="s">
        <v>83</v>
      </c>
      <c r="D11" s="28" t="s">
        <v>53</v>
      </c>
      <c r="E11" s="11"/>
      <c r="F11" s="4">
        <v>9</v>
      </c>
      <c r="G11" s="4">
        <v>8</v>
      </c>
      <c r="H11" s="4">
        <v>8</v>
      </c>
      <c r="I11" s="4">
        <v>0</v>
      </c>
      <c r="J11" s="4">
        <f>SUM(F11:I11)</f>
        <v>25</v>
      </c>
      <c r="K11" s="95">
        <f>J11/40</f>
        <v>0.625</v>
      </c>
      <c r="L11" s="21" t="s">
        <v>171</v>
      </c>
    </row>
    <row r="12" spans="1:12" ht="37.5" customHeight="1">
      <c r="A12" s="24">
        <v>4</v>
      </c>
      <c r="B12" s="21" t="s">
        <v>152</v>
      </c>
      <c r="C12" s="28" t="s">
        <v>83</v>
      </c>
      <c r="D12" s="28" t="s">
        <v>180</v>
      </c>
      <c r="E12" s="10"/>
      <c r="F12" s="23">
        <v>7</v>
      </c>
      <c r="G12" s="23">
        <v>10</v>
      </c>
      <c r="H12" s="23">
        <v>6</v>
      </c>
      <c r="I12" s="23">
        <v>0</v>
      </c>
      <c r="J12" s="4">
        <f>SUM(F12:I12)</f>
        <v>23</v>
      </c>
      <c r="K12" s="95">
        <f>J12/40</f>
        <v>0.57499999999999996</v>
      </c>
      <c r="L12" s="21" t="s">
        <v>141</v>
      </c>
    </row>
    <row r="13" spans="1:12" ht="37.5" customHeight="1">
      <c r="A13" s="24">
        <v>5</v>
      </c>
      <c r="B13" s="21" t="s">
        <v>164</v>
      </c>
      <c r="C13" s="28" t="s">
        <v>28</v>
      </c>
      <c r="D13" s="28" t="s">
        <v>53</v>
      </c>
      <c r="E13" s="11"/>
      <c r="F13" s="4">
        <v>10</v>
      </c>
      <c r="G13" s="4">
        <v>0</v>
      </c>
      <c r="H13" s="4">
        <v>0</v>
      </c>
      <c r="I13" s="4">
        <v>10</v>
      </c>
      <c r="J13" s="4">
        <f>SUM(F13:I13)</f>
        <v>20</v>
      </c>
      <c r="K13" s="95">
        <f>J13/40</f>
        <v>0.5</v>
      </c>
      <c r="L13" s="21" t="s">
        <v>178</v>
      </c>
    </row>
    <row r="14" spans="1:12" ht="37.5" customHeight="1">
      <c r="A14" s="24">
        <v>6</v>
      </c>
      <c r="B14" s="21" t="s">
        <v>157</v>
      </c>
      <c r="C14" s="28" t="s">
        <v>84</v>
      </c>
      <c r="D14" s="28">
        <v>6</v>
      </c>
      <c r="E14" s="11"/>
      <c r="F14" s="4">
        <v>7</v>
      </c>
      <c r="G14" s="4">
        <v>6</v>
      </c>
      <c r="H14" s="4">
        <v>5</v>
      </c>
      <c r="I14" s="4">
        <v>0</v>
      </c>
      <c r="J14" s="4">
        <f>SUM(F14:I14)</f>
        <v>18</v>
      </c>
      <c r="K14" s="95">
        <f>J14/40</f>
        <v>0.45</v>
      </c>
      <c r="L14" s="21" t="s">
        <v>174</v>
      </c>
    </row>
    <row r="15" spans="1:12" ht="37.5" customHeight="1">
      <c r="A15" s="24">
        <v>7</v>
      </c>
      <c r="B15" s="21" t="s">
        <v>151</v>
      </c>
      <c r="C15" s="28" t="s">
        <v>83</v>
      </c>
      <c r="D15" s="28" t="s">
        <v>54</v>
      </c>
      <c r="E15" s="11"/>
      <c r="F15" s="4">
        <v>0</v>
      </c>
      <c r="G15" s="4">
        <v>6</v>
      </c>
      <c r="H15" s="4">
        <v>6</v>
      </c>
      <c r="I15" s="4">
        <v>3</v>
      </c>
      <c r="J15" s="4">
        <f>SUM(F15:I15)</f>
        <v>15</v>
      </c>
      <c r="K15" s="95">
        <f>J15/40</f>
        <v>0.375</v>
      </c>
      <c r="L15" s="21" t="s">
        <v>170</v>
      </c>
    </row>
    <row r="16" spans="1:12" ht="37.5" customHeight="1">
      <c r="A16" s="24">
        <v>8</v>
      </c>
      <c r="B16" s="21" t="s">
        <v>162</v>
      </c>
      <c r="C16" s="28" t="s">
        <v>27</v>
      </c>
      <c r="D16" s="28" t="s">
        <v>182</v>
      </c>
      <c r="E16" s="11"/>
      <c r="F16" s="4">
        <v>5</v>
      </c>
      <c r="G16" s="4">
        <v>5</v>
      </c>
      <c r="H16" s="4">
        <v>4</v>
      </c>
      <c r="I16" s="4">
        <v>0</v>
      </c>
      <c r="J16" s="4">
        <f>SUM(F16:I16)</f>
        <v>14</v>
      </c>
      <c r="K16" s="95">
        <f>J16/40</f>
        <v>0.35</v>
      </c>
      <c r="L16" s="21" t="s">
        <v>177</v>
      </c>
    </row>
    <row r="17" spans="1:12" ht="37.5" customHeight="1">
      <c r="A17" s="24">
        <v>9</v>
      </c>
      <c r="B17" s="21" t="s">
        <v>156</v>
      </c>
      <c r="C17" s="28" t="s">
        <v>84</v>
      </c>
      <c r="D17" s="28">
        <v>6</v>
      </c>
      <c r="E17" s="11"/>
      <c r="F17" s="4">
        <v>4</v>
      </c>
      <c r="G17" s="4">
        <v>8</v>
      </c>
      <c r="H17" s="4">
        <v>0</v>
      </c>
      <c r="I17" s="4">
        <v>0</v>
      </c>
      <c r="J17" s="4">
        <f>SUM(F17:I17)</f>
        <v>12</v>
      </c>
      <c r="K17" s="95">
        <f>J17/40</f>
        <v>0.3</v>
      </c>
      <c r="L17" s="21" t="s">
        <v>173</v>
      </c>
    </row>
    <row r="18" spans="1:12" ht="37.5" customHeight="1">
      <c r="A18" s="24">
        <v>10</v>
      </c>
      <c r="B18" s="21" t="s">
        <v>161</v>
      </c>
      <c r="C18" s="28" t="s">
        <v>27</v>
      </c>
      <c r="D18" s="28" t="s">
        <v>180</v>
      </c>
      <c r="E18" s="11"/>
      <c r="F18" s="4">
        <v>7</v>
      </c>
      <c r="G18" s="4">
        <v>0</v>
      </c>
      <c r="H18" s="4">
        <v>5</v>
      </c>
      <c r="I18" s="4">
        <v>0</v>
      </c>
      <c r="J18" s="4">
        <f>SUM(F18:I18)</f>
        <v>12</v>
      </c>
      <c r="K18" s="95">
        <f>J18/40</f>
        <v>0.3</v>
      </c>
      <c r="L18" s="21" t="s">
        <v>116</v>
      </c>
    </row>
    <row r="19" spans="1:12" ht="37.5" customHeight="1">
      <c r="A19" s="24">
        <v>11</v>
      </c>
      <c r="B19" s="21" t="s">
        <v>163</v>
      </c>
      <c r="C19" s="28" t="s">
        <v>28</v>
      </c>
      <c r="D19" s="28" t="s">
        <v>53</v>
      </c>
      <c r="E19" s="11"/>
      <c r="F19" s="4">
        <v>9</v>
      </c>
      <c r="G19" s="4">
        <v>0</v>
      </c>
      <c r="H19" s="4">
        <v>3</v>
      </c>
      <c r="I19" s="4">
        <v>0</v>
      </c>
      <c r="J19" s="4">
        <f>SUM(F19:I19)</f>
        <v>12</v>
      </c>
      <c r="K19" s="95">
        <f>J19/40</f>
        <v>0.3</v>
      </c>
      <c r="L19" s="21" t="s">
        <v>149</v>
      </c>
    </row>
    <row r="20" spans="1:12" ht="37.5" customHeight="1">
      <c r="A20" s="24">
        <v>12</v>
      </c>
      <c r="B20" s="21" t="s">
        <v>167</v>
      </c>
      <c r="C20" s="28" t="s">
        <v>58</v>
      </c>
      <c r="D20" s="28" t="s">
        <v>184</v>
      </c>
      <c r="E20" s="11"/>
      <c r="F20" s="4">
        <v>5</v>
      </c>
      <c r="G20" s="4">
        <v>0</v>
      </c>
      <c r="H20" s="4">
        <v>0</v>
      </c>
      <c r="I20" s="4">
        <v>5</v>
      </c>
      <c r="J20" s="4">
        <f>SUM(F20:I20)</f>
        <v>10</v>
      </c>
      <c r="K20" s="95">
        <f>J20/40</f>
        <v>0.25</v>
      </c>
      <c r="L20" s="21" t="s">
        <v>66</v>
      </c>
    </row>
    <row r="21" spans="1:12" ht="37.5" customHeight="1">
      <c r="A21" s="24">
        <v>13</v>
      </c>
      <c r="B21" s="21" t="s">
        <v>168</v>
      </c>
      <c r="C21" s="28" t="s">
        <v>58</v>
      </c>
      <c r="D21" s="28" t="s">
        <v>184</v>
      </c>
      <c r="E21" s="26"/>
      <c r="F21" s="27">
        <v>10</v>
      </c>
      <c r="G21" s="27">
        <v>0</v>
      </c>
      <c r="H21" s="27">
        <v>0</v>
      </c>
      <c r="I21" s="27">
        <v>0</v>
      </c>
      <c r="J21" s="4">
        <f>SUM(F21:I21)</f>
        <v>10</v>
      </c>
      <c r="K21" s="95">
        <f>J21/40</f>
        <v>0.25</v>
      </c>
      <c r="L21" s="21" t="s">
        <v>66</v>
      </c>
    </row>
    <row r="22" spans="1:12" ht="37.5" customHeight="1">
      <c r="A22" s="24">
        <v>14</v>
      </c>
      <c r="B22" s="116" t="s">
        <v>158</v>
      </c>
      <c r="C22" s="28" t="s">
        <v>25</v>
      </c>
      <c r="D22" s="28" t="s">
        <v>53</v>
      </c>
      <c r="E22" s="11"/>
      <c r="F22" s="4">
        <v>0</v>
      </c>
      <c r="G22" s="4">
        <v>0</v>
      </c>
      <c r="H22" s="4">
        <v>8</v>
      </c>
      <c r="I22" s="4">
        <v>0</v>
      </c>
      <c r="J22" s="4">
        <f>SUM(F22:I22)</f>
        <v>8</v>
      </c>
      <c r="K22" s="95">
        <f>J22/40</f>
        <v>0.2</v>
      </c>
      <c r="L22" s="21" t="s">
        <v>38</v>
      </c>
    </row>
    <row r="23" spans="1:12" ht="37.5" customHeight="1">
      <c r="A23" s="24">
        <v>15</v>
      </c>
      <c r="B23" s="21" t="s">
        <v>154</v>
      </c>
      <c r="C23" s="28" t="s">
        <v>23</v>
      </c>
      <c r="D23" s="28" t="s">
        <v>54</v>
      </c>
      <c r="E23" s="11"/>
      <c r="F23" s="4">
        <v>3</v>
      </c>
      <c r="G23" s="4">
        <v>0</v>
      </c>
      <c r="H23" s="4">
        <v>3</v>
      </c>
      <c r="I23" s="4">
        <v>0</v>
      </c>
      <c r="J23" s="4">
        <f>SUM(F23:I23)</f>
        <v>6</v>
      </c>
      <c r="K23" s="95">
        <f>J23/40</f>
        <v>0.15</v>
      </c>
      <c r="L23" s="116" t="s">
        <v>110</v>
      </c>
    </row>
    <row r="24" spans="1:12" ht="37.5" customHeight="1">
      <c r="A24" s="24">
        <v>16</v>
      </c>
      <c r="B24" s="116" t="s">
        <v>159</v>
      </c>
      <c r="C24" s="28" t="s">
        <v>25</v>
      </c>
      <c r="D24" s="28" t="s">
        <v>181</v>
      </c>
      <c r="E24" s="11"/>
      <c r="F24" s="4">
        <v>6</v>
      </c>
      <c r="G24" s="4">
        <v>0</v>
      </c>
      <c r="H24" s="4">
        <v>0</v>
      </c>
      <c r="I24" s="4">
        <v>0</v>
      </c>
      <c r="J24" s="4">
        <f>SUM(F24:I24)</f>
        <v>6</v>
      </c>
      <c r="K24" s="95">
        <f>J24/40</f>
        <v>0.15</v>
      </c>
      <c r="L24" s="21" t="s">
        <v>175</v>
      </c>
    </row>
    <row r="25" spans="1:12" ht="37.5" customHeight="1">
      <c r="A25" s="24">
        <v>17</v>
      </c>
      <c r="B25" s="21" t="s">
        <v>166</v>
      </c>
      <c r="C25" s="28" t="s">
        <v>58</v>
      </c>
      <c r="D25" s="28" t="s">
        <v>183</v>
      </c>
      <c r="E25" s="11"/>
      <c r="F25" s="4">
        <v>6</v>
      </c>
      <c r="G25" s="4">
        <v>0</v>
      </c>
      <c r="H25" s="4">
        <v>0</v>
      </c>
      <c r="I25" s="4">
        <v>0</v>
      </c>
      <c r="J25" s="4">
        <f>SUM(F25:I25)</f>
        <v>6</v>
      </c>
      <c r="K25" s="95">
        <f>J25/40</f>
        <v>0.15</v>
      </c>
      <c r="L25" s="21" t="s">
        <v>118</v>
      </c>
    </row>
    <row r="26" spans="1:12" ht="37.5" customHeight="1">
      <c r="A26" s="24">
        <v>18</v>
      </c>
      <c r="B26" s="134" t="s">
        <v>160</v>
      </c>
      <c r="C26" s="28" t="s">
        <v>85</v>
      </c>
      <c r="D26" s="28" t="s">
        <v>182</v>
      </c>
      <c r="E26" s="11"/>
      <c r="F26" s="4">
        <v>2</v>
      </c>
      <c r="G26" s="4">
        <v>0</v>
      </c>
      <c r="H26" s="4">
        <v>0</v>
      </c>
      <c r="I26" s="4">
        <v>2</v>
      </c>
      <c r="J26" s="4">
        <f>SUM(F26:I26)</f>
        <v>4</v>
      </c>
      <c r="K26" s="95">
        <f>J26/40</f>
        <v>0.1</v>
      </c>
      <c r="L26" s="21" t="s">
        <v>176</v>
      </c>
    </row>
    <row r="27" spans="1:12" ht="37.5" customHeight="1">
      <c r="A27" s="24">
        <v>19</v>
      </c>
      <c r="B27" s="21" t="s">
        <v>169</v>
      </c>
      <c r="C27" s="28" t="s">
        <v>34</v>
      </c>
      <c r="D27" s="28">
        <v>6</v>
      </c>
      <c r="E27" s="26"/>
      <c r="F27" s="27">
        <v>4</v>
      </c>
      <c r="G27" s="27">
        <v>0</v>
      </c>
      <c r="H27" s="27">
        <v>0</v>
      </c>
      <c r="I27" s="27">
        <v>0</v>
      </c>
      <c r="J27" s="4">
        <f>SUM(F27:I27)</f>
        <v>4</v>
      </c>
      <c r="K27" s="95">
        <f>J27/40</f>
        <v>0.1</v>
      </c>
      <c r="L27" s="21" t="s">
        <v>67</v>
      </c>
    </row>
    <row r="28" spans="1:12" ht="37.5" customHeight="1">
      <c r="A28" s="24">
        <v>20</v>
      </c>
      <c r="B28" s="21" t="s">
        <v>316</v>
      </c>
      <c r="C28" s="28" t="s">
        <v>24</v>
      </c>
      <c r="D28" s="28" t="s">
        <v>180</v>
      </c>
      <c r="E28" s="11"/>
      <c r="F28" s="4">
        <v>1</v>
      </c>
      <c r="G28" s="4">
        <v>0</v>
      </c>
      <c r="H28" s="4">
        <v>0</v>
      </c>
      <c r="I28" s="4">
        <v>0</v>
      </c>
      <c r="J28" s="4">
        <f>SUM(F28:I28)</f>
        <v>1</v>
      </c>
      <c r="K28" s="95">
        <f>J28/40</f>
        <v>2.5000000000000001E-2</v>
      </c>
      <c r="L28" s="21" t="s">
        <v>112</v>
      </c>
    </row>
    <row r="29" spans="1:12" ht="15.75">
      <c r="B29" s="1"/>
      <c r="D29" s="13"/>
      <c r="F29" s="13"/>
      <c r="G29" s="13"/>
      <c r="H29" s="13"/>
      <c r="I29" s="13"/>
      <c r="J29" s="13"/>
      <c r="K29" s="100"/>
    </row>
    <row r="30" spans="1:12">
      <c r="D30" s="13"/>
      <c r="F30" s="13"/>
      <c r="G30" s="13"/>
      <c r="H30" s="13"/>
      <c r="I30" s="13"/>
      <c r="J30" s="13"/>
      <c r="K30" s="100"/>
    </row>
    <row r="31" spans="1:12" ht="23.25" customHeight="1">
      <c r="B31" s="139" t="s">
        <v>3</v>
      </c>
      <c r="C31" s="141" t="s">
        <v>327</v>
      </c>
      <c r="D31" s="13"/>
      <c r="F31" s="13"/>
      <c r="G31" s="13"/>
      <c r="H31" s="13"/>
      <c r="I31" s="13"/>
      <c r="J31" s="13"/>
      <c r="K31" s="100"/>
    </row>
    <row r="33" spans="2:3" ht="21">
      <c r="B33" s="139" t="s">
        <v>4</v>
      </c>
      <c r="C33" s="141" t="s">
        <v>328</v>
      </c>
    </row>
  </sheetData>
  <sortState ref="A9:L28">
    <sortCondition descending="1" ref="K9:K28"/>
  </sortState>
  <mergeCells count="13">
    <mergeCell ref="J6:J8"/>
    <mergeCell ref="K6:K8"/>
    <mergeCell ref="L6:L8"/>
    <mergeCell ref="B2:K2"/>
    <mergeCell ref="B5:K5"/>
    <mergeCell ref="C1:I1"/>
    <mergeCell ref="C3:I3"/>
    <mergeCell ref="A6:A8"/>
    <mergeCell ref="B6:B8"/>
    <mergeCell ref="C6:C8"/>
    <mergeCell ref="D6:D8"/>
    <mergeCell ref="E6:E8"/>
    <mergeCell ref="F6:I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zoomScale="70" zoomScaleNormal="70" workbookViewId="0">
      <selection activeCell="E9" sqref="E9"/>
    </sheetView>
  </sheetViews>
  <sheetFormatPr defaultRowHeight="15"/>
  <cols>
    <col min="2" max="2" width="25.7109375" customWidth="1"/>
    <col min="3" max="3" width="32.140625" style="44" customWidth="1"/>
    <col min="4" max="4" width="9" customWidth="1"/>
    <col min="5" max="5" width="14.7109375" bestFit="1" customWidth="1"/>
    <col min="11" max="11" width="9.140625" style="109"/>
    <col min="12" max="12" width="25.140625" customWidth="1"/>
  </cols>
  <sheetData>
    <row r="1" spans="1:12" ht="15" customHeight="1">
      <c r="A1" s="8"/>
      <c r="B1" s="36"/>
      <c r="C1" s="65" t="s">
        <v>5</v>
      </c>
      <c r="D1" s="65"/>
      <c r="E1" s="65"/>
      <c r="F1" s="65"/>
      <c r="G1" s="65"/>
      <c r="H1" s="65"/>
      <c r="I1" s="65"/>
      <c r="J1" s="40"/>
      <c r="K1" s="112"/>
      <c r="L1" s="9"/>
    </row>
    <row r="2" spans="1:12" ht="18.75">
      <c r="A2" s="8"/>
      <c r="B2" s="65" t="s">
        <v>293</v>
      </c>
      <c r="C2" s="80"/>
      <c r="D2" s="80"/>
      <c r="E2" s="80"/>
      <c r="F2" s="80"/>
      <c r="G2" s="80"/>
      <c r="H2" s="80"/>
      <c r="I2" s="80"/>
      <c r="J2" s="80"/>
      <c r="K2" s="112"/>
      <c r="L2" s="9"/>
    </row>
    <row r="3" spans="1:12" ht="18.75">
      <c r="A3" s="8"/>
      <c r="B3" s="36"/>
      <c r="C3" s="66" t="s">
        <v>300</v>
      </c>
      <c r="D3" s="66"/>
      <c r="E3" s="66"/>
      <c r="F3" s="66"/>
      <c r="G3" s="66"/>
      <c r="H3" s="66"/>
      <c r="I3" s="66"/>
      <c r="J3" s="40"/>
      <c r="K3" s="112"/>
      <c r="L3" s="9"/>
    </row>
    <row r="4" spans="1:12" ht="18.75">
      <c r="A4" s="8"/>
      <c r="B4" s="36"/>
      <c r="C4" s="43"/>
      <c r="D4" s="40"/>
      <c r="E4" s="31"/>
      <c r="F4" s="40"/>
      <c r="G4" s="40"/>
      <c r="H4" s="40"/>
      <c r="I4" s="40"/>
      <c r="J4" s="40"/>
      <c r="K4" s="112"/>
      <c r="L4" s="9"/>
    </row>
    <row r="5" spans="1:12" ht="18.75">
      <c r="A5" s="8"/>
      <c r="B5" s="36"/>
      <c r="C5" s="81" t="s">
        <v>311</v>
      </c>
      <c r="D5" s="81"/>
      <c r="E5" s="81"/>
      <c r="F5" s="81"/>
      <c r="G5" s="81"/>
      <c r="H5" s="81"/>
      <c r="I5" s="81"/>
      <c r="J5" s="40"/>
      <c r="K5" s="112"/>
      <c r="L5" s="9"/>
    </row>
    <row r="6" spans="1:12" ht="15" customHeight="1">
      <c r="A6" s="83" t="s">
        <v>0</v>
      </c>
      <c r="B6" s="83" t="s">
        <v>6</v>
      </c>
      <c r="C6" s="84" t="s">
        <v>7</v>
      </c>
      <c r="D6" s="87" t="s">
        <v>8</v>
      </c>
      <c r="E6" s="84" t="s">
        <v>9</v>
      </c>
      <c r="F6" s="90" t="s">
        <v>10</v>
      </c>
      <c r="G6" s="87"/>
      <c r="H6" s="87"/>
      <c r="I6" s="87"/>
      <c r="J6" s="88" t="s">
        <v>2</v>
      </c>
      <c r="K6" s="113" t="s">
        <v>1</v>
      </c>
      <c r="L6" s="87" t="s">
        <v>11</v>
      </c>
    </row>
    <row r="7" spans="1:12">
      <c r="A7" s="83"/>
      <c r="B7" s="83"/>
      <c r="C7" s="85"/>
      <c r="D7" s="87"/>
      <c r="E7" s="85"/>
      <c r="F7" s="91"/>
      <c r="G7" s="91"/>
      <c r="H7" s="91"/>
      <c r="I7" s="91"/>
      <c r="J7" s="89"/>
      <c r="K7" s="114"/>
      <c r="L7" s="87"/>
    </row>
    <row r="8" spans="1:12" ht="15.75">
      <c r="A8" s="83"/>
      <c r="B8" s="83"/>
      <c r="C8" s="86"/>
      <c r="D8" s="87"/>
      <c r="E8" s="86"/>
      <c r="F8" s="35">
        <v>1</v>
      </c>
      <c r="G8" s="35">
        <v>2</v>
      </c>
      <c r="H8" s="35">
        <v>3</v>
      </c>
      <c r="I8" s="35">
        <v>4</v>
      </c>
      <c r="J8" s="89"/>
      <c r="K8" s="114"/>
      <c r="L8" s="87"/>
    </row>
    <row r="9" spans="1:12" ht="53.25" customHeight="1">
      <c r="A9" s="24">
        <v>1</v>
      </c>
      <c r="B9" s="21" t="s">
        <v>196</v>
      </c>
      <c r="C9" s="28" t="s">
        <v>28</v>
      </c>
      <c r="D9" s="28" t="s">
        <v>201</v>
      </c>
      <c r="E9" s="12"/>
      <c r="F9" s="4">
        <v>10</v>
      </c>
      <c r="G9" s="4">
        <v>7</v>
      </c>
      <c r="H9" s="4">
        <v>8</v>
      </c>
      <c r="I9" s="4">
        <v>9</v>
      </c>
      <c r="J9" s="4">
        <f>SUM(F9:I9)</f>
        <v>34</v>
      </c>
      <c r="K9" s="95">
        <f>J9/40</f>
        <v>0.85</v>
      </c>
      <c r="L9" s="21" t="s">
        <v>149</v>
      </c>
    </row>
    <row r="10" spans="1:12" ht="53.25" customHeight="1">
      <c r="A10" s="24">
        <v>2</v>
      </c>
      <c r="B10" s="21" t="s">
        <v>197</v>
      </c>
      <c r="C10" s="28" t="s">
        <v>211</v>
      </c>
      <c r="D10" s="28" t="s">
        <v>203</v>
      </c>
      <c r="E10" s="11"/>
      <c r="F10" s="4">
        <v>10</v>
      </c>
      <c r="G10" s="4">
        <v>8</v>
      </c>
      <c r="H10" s="4">
        <v>8</v>
      </c>
      <c r="I10" s="4">
        <v>7</v>
      </c>
      <c r="J10" s="4">
        <f>SUM(F10:I10)</f>
        <v>33</v>
      </c>
      <c r="K10" s="95">
        <f>J10/40</f>
        <v>0.82499999999999996</v>
      </c>
      <c r="L10" s="21" t="s">
        <v>149</v>
      </c>
    </row>
    <row r="11" spans="1:12" ht="53.25" customHeight="1">
      <c r="A11" s="24">
        <v>3</v>
      </c>
      <c r="B11" s="21" t="s">
        <v>195</v>
      </c>
      <c r="C11" s="28" t="s">
        <v>28</v>
      </c>
      <c r="D11" s="28" t="s">
        <v>201</v>
      </c>
      <c r="E11" s="11"/>
      <c r="F11" s="4">
        <v>7</v>
      </c>
      <c r="G11" s="4">
        <v>8</v>
      </c>
      <c r="H11" s="4">
        <v>9</v>
      </c>
      <c r="I11" s="4">
        <v>5</v>
      </c>
      <c r="J11" s="4">
        <f>SUM(F11:I11)</f>
        <v>29</v>
      </c>
      <c r="K11" s="95">
        <f>J11/40</f>
        <v>0.72499999999999998</v>
      </c>
      <c r="L11" s="21" t="s">
        <v>149</v>
      </c>
    </row>
    <row r="12" spans="1:12" ht="53.25" customHeight="1">
      <c r="A12" s="24">
        <v>4</v>
      </c>
      <c r="B12" s="116" t="s">
        <v>190</v>
      </c>
      <c r="C12" s="28" t="s">
        <v>25</v>
      </c>
      <c r="D12" s="28" t="s">
        <v>203</v>
      </c>
      <c r="E12" s="11"/>
      <c r="F12" s="4">
        <v>7</v>
      </c>
      <c r="G12" s="4">
        <v>8</v>
      </c>
      <c r="H12" s="4">
        <v>9</v>
      </c>
      <c r="I12" s="4">
        <v>1</v>
      </c>
      <c r="J12" s="4">
        <f>SUM(F12:I12)</f>
        <v>25</v>
      </c>
      <c r="K12" s="95">
        <f>J12/40</f>
        <v>0.625</v>
      </c>
      <c r="L12" s="21" t="s">
        <v>207</v>
      </c>
    </row>
    <row r="13" spans="1:12" ht="53.25" customHeight="1">
      <c r="A13" s="24">
        <v>5</v>
      </c>
      <c r="B13" s="21" t="s">
        <v>193</v>
      </c>
      <c r="C13" s="28" t="s">
        <v>27</v>
      </c>
      <c r="D13" s="28" t="s">
        <v>204</v>
      </c>
      <c r="E13" s="11"/>
      <c r="F13" s="4">
        <v>8</v>
      </c>
      <c r="G13" s="4">
        <v>5</v>
      </c>
      <c r="H13" s="4">
        <v>7</v>
      </c>
      <c r="I13" s="4">
        <v>1</v>
      </c>
      <c r="J13" s="4">
        <f>SUM(F13:I13)</f>
        <v>21</v>
      </c>
      <c r="K13" s="95">
        <f>J13/40</f>
        <v>0.52500000000000002</v>
      </c>
      <c r="L13" s="21" t="s">
        <v>208</v>
      </c>
    </row>
    <row r="14" spans="1:12" ht="53.25" customHeight="1">
      <c r="A14" s="24">
        <v>6</v>
      </c>
      <c r="B14" s="21" t="s">
        <v>199</v>
      </c>
      <c r="C14" s="28" t="s">
        <v>58</v>
      </c>
      <c r="D14" s="28" t="s">
        <v>200</v>
      </c>
      <c r="E14" s="11"/>
      <c r="F14" s="4">
        <v>7</v>
      </c>
      <c r="G14" s="4">
        <v>7</v>
      </c>
      <c r="H14" s="4">
        <v>5</v>
      </c>
      <c r="I14" s="4">
        <v>1</v>
      </c>
      <c r="J14" s="4">
        <f>SUM(F14:I14)</f>
        <v>20</v>
      </c>
      <c r="K14" s="95">
        <f>J14/40</f>
        <v>0.5</v>
      </c>
      <c r="L14" s="21" t="s">
        <v>209</v>
      </c>
    </row>
    <row r="15" spans="1:12" ht="53.25" customHeight="1">
      <c r="A15" s="24">
        <v>7</v>
      </c>
      <c r="B15" s="116" t="s">
        <v>186</v>
      </c>
      <c r="C15" s="28" t="s">
        <v>23</v>
      </c>
      <c r="D15" s="28" t="s">
        <v>200</v>
      </c>
      <c r="E15" s="10"/>
      <c r="F15" s="23">
        <v>7</v>
      </c>
      <c r="G15" s="23">
        <v>5</v>
      </c>
      <c r="H15" s="23">
        <v>6</v>
      </c>
      <c r="I15" s="23">
        <v>1</v>
      </c>
      <c r="J15" s="4">
        <f>SUM(F15:I15)</f>
        <v>19</v>
      </c>
      <c r="K15" s="95">
        <f>J15/40</f>
        <v>0.47499999999999998</v>
      </c>
      <c r="L15" s="116" t="s">
        <v>172</v>
      </c>
    </row>
    <row r="16" spans="1:12" ht="53.25" customHeight="1">
      <c r="A16" s="24">
        <v>8</v>
      </c>
      <c r="B16" s="21" t="s">
        <v>189</v>
      </c>
      <c r="C16" s="28" t="s">
        <v>25</v>
      </c>
      <c r="D16" s="28" t="s">
        <v>202</v>
      </c>
      <c r="E16" s="11"/>
      <c r="F16" s="4">
        <v>10</v>
      </c>
      <c r="G16" s="4">
        <v>3</v>
      </c>
      <c r="H16" s="4">
        <v>0</v>
      </c>
      <c r="I16" s="4">
        <v>4</v>
      </c>
      <c r="J16" s="4">
        <f>SUM(F16:I16)</f>
        <v>17</v>
      </c>
      <c r="K16" s="95">
        <f>J16/40</f>
        <v>0.42499999999999999</v>
      </c>
      <c r="L16" s="21" t="s">
        <v>93</v>
      </c>
    </row>
    <row r="17" spans="1:12" ht="53.25" customHeight="1">
      <c r="A17" s="24">
        <v>9</v>
      </c>
      <c r="B17" s="21" t="s">
        <v>192</v>
      </c>
      <c r="C17" s="28" t="s">
        <v>85</v>
      </c>
      <c r="D17" s="28" t="s">
        <v>203</v>
      </c>
      <c r="E17" s="11"/>
      <c r="F17" s="4">
        <v>10</v>
      </c>
      <c r="G17" s="4">
        <v>0</v>
      </c>
      <c r="H17" s="4">
        <v>0</v>
      </c>
      <c r="I17" s="4">
        <v>4</v>
      </c>
      <c r="J17" s="4">
        <f>SUM(F17:I17)</f>
        <v>14</v>
      </c>
      <c r="K17" s="95">
        <f>J17/40</f>
        <v>0.35</v>
      </c>
      <c r="L17" s="21" t="s">
        <v>147</v>
      </c>
    </row>
    <row r="18" spans="1:12" ht="53.25" customHeight="1">
      <c r="A18" s="24">
        <v>10</v>
      </c>
      <c r="B18" s="21" t="s">
        <v>185</v>
      </c>
      <c r="C18" s="28" t="s">
        <v>83</v>
      </c>
      <c r="D18" s="28" t="s">
        <v>201</v>
      </c>
      <c r="E18" s="11"/>
      <c r="F18" s="4">
        <v>7</v>
      </c>
      <c r="G18" s="4">
        <v>1</v>
      </c>
      <c r="H18" s="4">
        <v>1</v>
      </c>
      <c r="I18" s="4">
        <v>4</v>
      </c>
      <c r="J18" s="4">
        <f>SUM(F18:I18)</f>
        <v>13</v>
      </c>
      <c r="K18" s="95">
        <f>J18/40</f>
        <v>0.32500000000000001</v>
      </c>
      <c r="L18" s="21" t="s">
        <v>141</v>
      </c>
    </row>
    <row r="19" spans="1:12" ht="53.25" customHeight="1">
      <c r="A19" s="24">
        <v>11</v>
      </c>
      <c r="B19" s="21" t="s">
        <v>198</v>
      </c>
      <c r="C19" s="28" t="s">
        <v>58</v>
      </c>
      <c r="D19" s="28" t="s">
        <v>200</v>
      </c>
      <c r="E19" s="11"/>
      <c r="F19" s="4">
        <v>7</v>
      </c>
      <c r="G19" s="4">
        <v>2</v>
      </c>
      <c r="H19" s="4">
        <v>0</v>
      </c>
      <c r="I19" s="4">
        <v>2</v>
      </c>
      <c r="J19" s="4">
        <f>SUM(F19:I19)</f>
        <v>11</v>
      </c>
      <c r="K19" s="95">
        <f>J19/40</f>
        <v>0.27500000000000002</v>
      </c>
      <c r="L19" s="21" t="s">
        <v>209</v>
      </c>
    </row>
    <row r="20" spans="1:12" ht="53.25" customHeight="1">
      <c r="A20" s="24">
        <v>12</v>
      </c>
      <c r="B20" s="21" t="s">
        <v>194</v>
      </c>
      <c r="C20" s="28" t="s">
        <v>27</v>
      </c>
      <c r="D20" s="28" t="s">
        <v>200</v>
      </c>
      <c r="E20" s="11"/>
      <c r="F20" s="4">
        <v>3</v>
      </c>
      <c r="G20" s="4">
        <v>2</v>
      </c>
      <c r="H20" s="4">
        <v>3</v>
      </c>
      <c r="I20" s="4">
        <v>1</v>
      </c>
      <c r="J20" s="4">
        <f>SUM(F20:I20)</f>
        <v>9</v>
      </c>
      <c r="K20" s="95">
        <f>J20/40</f>
        <v>0.22500000000000001</v>
      </c>
      <c r="L20" s="21" t="s">
        <v>96</v>
      </c>
    </row>
    <row r="21" spans="1:12" ht="53.25" customHeight="1">
      <c r="A21" s="24">
        <v>13</v>
      </c>
      <c r="B21" s="21" t="s">
        <v>188</v>
      </c>
      <c r="C21" s="28" t="s">
        <v>83</v>
      </c>
      <c r="D21" s="28" t="s">
        <v>200</v>
      </c>
      <c r="E21" s="11"/>
      <c r="F21" s="4">
        <v>0</v>
      </c>
      <c r="G21" s="4">
        <v>4</v>
      </c>
      <c r="H21" s="4">
        <v>0</v>
      </c>
      <c r="I21" s="4">
        <v>4</v>
      </c>
      <c r="J21" s="4">
        <f>SUM(F21:I21)</f>
        <v>8</v>
      </c>
      <c r="K21" s="95">
        <f>J21/40</f>
        <v>0.2</v>
      </c>
      <c r="L21" s="21" t="s">
        <v>170</v>
      </c>
    </row>
    <row r="22" spans="1:12" ht="53.25" customHeight="1">
      <c r="A22" s="24">
        <v>14</v>
      </c>
      <c r="B22" s="21" t="s">
        <v>191</v>
      </c>
      <c r="C22" s="28" t="s">
        <v>26</v>
      </c>
      <c r="D22" s="28" t="s">
        <v>200</v>
      </c>
      <c r="E22" s="11"/>
      <c r="F22" s="4">
        <v>7</v>
      </c>
      <c r="G22" s="4">
        <v>0</v>
      </c>
      <c r="H22" s="4">
        <v>0</v>
      </c>
      <c r="I22" s="4">
        <v>1</v>
      </c>
      <c r="J22" s="4">
        <f>SUM(F22:I22)</f>
        <v>8</v>
      </c>
      <c r="K22" s="95">
        <f>J22/40</f>
        <v>0.2</v>
      </c>
      <c r="L22" s="21" t="s">
        <v>114</v>
      </c>
    </row>
    <row r="23" spans="1:12" ht="53.25" customHeight="1">
      <c r="A23" s="24">
        <v>15</v>
      </c>
      <c r="B23" s="21" t="s">
        <v>187</v>
      </c>
      <c r="C23" s="28" t="s">
        <v>23</v>
      </c>
      <c r="D23" s="28" t="s">
        <v>202</v>
      </c>
      <c r="E23" s="11"/>
      <c r="F23" s="4">
        <v>7</v>
      </c>
      <c r="G23" s="4">
        <v>0</v>
      </c>
      <c r="H23" s="4">
        <v>0</v>
      </c>
      <c r="I23" s="4">
        <v>0</v>
      </c>
      <c r="J23" s="4">
        <f>SUM(F23:I23)</f>
        <v>7</v>
      </c>
      <c r="K23" s="95">
        <f>J23/40</f>
        <v>0.17499999999999999</v>
      </c>
      <c r="L23" s="116" t="s">
        <v>205</v>
      </c>
    </row>
    <row r="26" spans="1:12" ht="20.25" customHeight="1">
      <c r="B26" s="139" t="s">
        <v>3</v>
      </c>
      <c r="C26" s="141" t="s">
        <v>327</v>
      </c>
    </row>
    <row r="28" spans="1:12" ht="21.75" customHeight="1">
      <c r="B28" s="139" t="s">
        <v>4</v>
      </c>
      <c r="C28" s="141" t="s">
        <v>329</v>
      </c>
    </row>
    <row r="30" spans="1:12" ht="21">
      <c r="C30" s="141" t="s">
        <v>330</v>
      </c>
    </row>
  </sheetData>
  <sortState ref="A9:L23">
    <sortCondition descending="1" ref="K9:K23"/>
  </sortState>
  <mergeCells count="13">
    <mergeCell ref="J6:J8"/>
    <mergeCell ref="K6:K8"/>
    <mergeCell ref="L6:L8"/>
    <mergeCell ref="C1:I1"/>
    <mergeCell ref="C3:I3"/>
    <mergeCell ref="C5:I5"/>
    <mergeCell ref="F6:I7"/>
    <mergeCell ref="B2:J2"/>
    <mergeCell ref="A6:A8"/>
    <mergeCell ref="B6:B8"/>
    <mergeCell ref="C6:C8"/>
    <mergeCell ref="D6:D8"/>
    <mergeCell ref="E6:E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8"/>
  <sheetViews>
    <sheetView topLeftCell="A3" zoomScale="70" zoomScaleNormal="70" workbookViewId="0">
      <selection activeCell="E8" sqref="E8"/>
    </sheetView>
  </sheetViews>
  <sheetFormatPr defaultRowHeight="15"/>
  <cols>
    <col min="1" max="1" width="7.28515625" customWidth="1"/>
    <col min="2" max="2" width="26.140625" customWidth="1"/>
    <col min="3" max="3" width="24.5703125" customWidth="1"/>
    <col min="4" max="4" width="11.42578125" customWidth="1"/>
    <col min="5" max="5" width="10.5703125" customWidth="1"/>
    <col min="11" max="11" width="9.140625" style="109"/>
    <col min="12" max="12" width="22" customWidth="1"/>
  </cols>
  <sheetData>
    <row r="1" spans="1:12" ht="15" customHeight="1">
      <c r="A1" s="8"/>
      <c r="B1" s="8"/>
      <c r="C1" s="36"/>
      <c r="D1" s="65" t="s">
        <v>5</v>
      </c>
      <c r="E1" s="65"/>
      <c r="F1" s="65"/>
      <c r="G1" s="65"/>
      <c r="H1" s="65"/>
      <c r="I1" s="65"/>
      <c r="J1" s="65"/>
      <c r="K1" s="110"/>
      <c r="L1" s="9"/>
    </row>
    <row r="2" spans="1:12" ht="15.75">
      <c r="A2" s="8"/>
      <c r="B2" s="8"/>
      <c r="C2" s="65" t="s">
        <v>293</v>
      </c>
      <c r="D2" s="65"/>
      <c r="E2" s="65"/>
      <c r="F2" s="65"/>
      <c r="G2" s="65"/>
      <c r="H2" s="65"/>
      <c r="I2" s="65"/>
      <c r="J2" s="65"/>
      <c r="K2" s="65"/>
      <c r="L2" s="9"/>
    </row>
    <row r="3" spans="1:12" ht="15.75">
      <c r="A3" s="8"/>
      <c r="B3" s="8"/>
      <c r="C3" s="31"/>
      <c r="D3" s="32"/>
      <c r="E3" s="31"/>
      <c r="F3" s="32"/>
      <c r="G3" s="32"/>
      <c r="H3" s="32"/>
      <c r="I3" s="32"/>
      <c r="J3" s="18"/>
      <c r="K3" s="111"/>
      <c r="L3" s="9"/>
    </row>
    <row r="4" spans="1:12" ht="15.75">
      <c r="A4" s="8"/>
      <c r="B4" s="8"/>
      <c r="C4" s="81" t="s">
        <v>306</v>
      </c>
      <c r="D4" s="81"/>
      <c r="E4" s="81"/>
      <c r="F4" s="81"/>
      <c r="G4" s="81"/>
      <c r="H4" s="81"/>
      <c r="I4" s="81"/>
      <c r="J4" s="18"/>
      <c r="K4" s="111"/>
      <c r="L4" s="9"/>
    </row>
    <row r="5" spans="1:12" ht="15" customHeight="1">
      <c r="A5" s="71" t="s">
        <v>0</v>
      </c>
      <c r="B5" s="71" t="s">
        <v>6</v>
      </c>
      <c r="C5" s="77" t="s">
        <v>7</v>
      </c>
      <c r="D5" s="62" t="s">
        <v>8</v>
      </c>
      <c r="E5" s="77" t="s">
        <v>9</v>
      </c>
      <c r="F5" s="68" t="s">
        <v>10</v>
      </c>
      <c r="G5" s="62"/>
      <c r="H5" s="62"/>
      <c r="I5" s="62"/>
      <c r="J5" s="63" t="s">
        <v>2</v>
      </c>
      <c r="K5" s="102" t="s">
        <v>1</v>
      </c>
      <c r="L5" s="62" t="s">
        <v>11</v>
      </c>
    </row>
    <row r="6" spans="1:12">
      <c r="A6" s="71"/>
      <c r="B6" s="71"/>
      <c r="C6" s="78"/>
      <c r="D6" s="62"/>
      <c r="E6" s="78"/>
      <c r="F6" s="69"/>
      <c r="G6" s="69"/>
      <c r="H6" s="69"/>
      <c r="I6" s="69"/>
      <c r="J6" s="60"/>
      <c r="K6" s="103"/>
      <c r="L6" s="62"/>
    </row>
    <row r="7" spans="1:12">
      <c r="A7" s="71"/>
      <c r="B7" s="71"/>
      <c r="C7" s="79"/>
      <c r="D7" s="62"/>
      <c r="E7" s="79"/>
      <c r="F7" s="20">
        <v>1</v>
      </c>
      <c r="G7" s="20">
        <v>2</v>
      </c>
      <c r="H7" s="20">
        <v>3</v>
      </c>
      <c r="I7" s="20">
        <v>4</v>
      </c>
      <c r="J7" s="60"/>
      <c r="K7" s="103"/>
      <c r="L7" s="62"/>
    </row>
    <row r="8" spans="1:12" ht="43.5" customHeight="1">
      <c r="A8" s="24">
        <v>1</v>
      </c>
      <c r="B8" s="116" t="s">
        <v>213</v>
      </c>
      <c r="C8" s="28" t="s">
        <v>23</v>
      </c>
      <c r="D8" s="28" t="s">
        <v>235</v>
      </c>
      <c r="E8" s="12"/>
      <c r="F8" s="23">
        <v>8</v>
      </c>
      <c r="G8" s="23">
        <v>10</v>
      </c>
      <c r="H8" s="23">
        <v>10</v>
      </c>
      <c r="I8" s="23">
        <v>8</v>
      </c>
      <c r="J8" s="4">
        <f>SUM(F8:I8)</f>
        <v>36</v>
      </c>
      <c r="K8" s="95">
        <f>J8/40</f>
        <v>0.9</v>
      </c>
      <c r="L8" s="116" t="s">
        <v>60</v>
      </c>
    </row>
    <row r="9" spans="1:12" ht="40.5" customHeight="1">
      <c r="A9" s="24">
        <v>2</v>
      </c>
      <c r="B9" s="21" t="s">
        <v>222</v>
      </c>
      <c r="C9" s="28" t="s">
        <v>28</v>
      </c>
      <c r="D9" s="28" t="s">
        <v>238</v>
      </c>
      <c r="E9" s="11"/>
      <c r="F9" s="4">
        <v>8</v>
      </c>
      <c r="G9" s="4">
        <v>5</v>
      </c>
      <c r="H9" s="4">
        <v>7</v>
      </c>
      <c r="I9" s="4">
        <v>8</v>
      </c>
      <c r="J9" s="4">
        <f>SUM(F9:I9)</f>
        <v>28</v>
      </c>
      <c r="K9" s="95">
        <f>J9/40</f>
        <v>0.7</v>
      </c>
      <c r="L9" s="21" t="s">
        <v>149</v>
      </c>
    </row>
    <row r="10" spans="1:12" ht="51.75">
      <c r="A10" s="24">
        <v>3</v>
      </c>
      <c r="B10" s="21" t="s">
        <v>221</v>
      </c>
      <c r="C10" s="21" t="s">
        <v>27</v>
      </c>
      <c r="D10" s="28" t="s">
        <v>236</v>
      </c>
      <c r="E10" s="11"/>
      <c r="F10" s="4">
        <v>8</v>
      </c>
      <c r="G10" s="4">
        <v>0</v>
      </c>
      <c r="H10" s="4">
        <v>8</v>
      </c>
      <c r="I10" s="4">
        <v>10</v>
      </c>
      <c r="J10" s="4">
        <f>SUM(F10:I10)</f>
        <v>26</v>
      </c>
      <c r="K10" s="95">
        <f>J10/40</f>
        <v>0.65</v>
      </c>
      <c r="L10" s="21" t="s">
        <v>208</v>
      </c>
    </row>
    <row r="11" spans="1:12" ht="35.25" customHeight="1">
      <c r="A11" s="24">
        <v>4</v>
      </c>
      <c r="B11" s="21" t="s">
        <v>217</v>
      </c>
      <c r="C11" s="21" t="s">
        <v>25</v>
      </c>
      <c r="D11" s="28" t="s">
        <v>235</v>
      </c>
      <c r="E11" s="11"/>
      <c r="F11" s="4">
        <v>9</v>
      </c>
      <c r="G11" s="4">
        <v>5</v>
      </c>
      <c r="H11" s="4">
        <v>8</v>
      </c>
      <c r="I11" s="4">
        <v>2</v>
      </c>
      <c r="J11" s="4">
        <f>SUM(F11:I11)</f>
        <v>24</v>
      </c>
      <c r="K11" s="95">
        <f>J11/40</f>
        <v>0.6</v>
      </c>
      <c r="L11" s="21" t="s">
        <v>230</v>
      </c>
    </row>
    <row r="12" spans="1:12" ht="34.5">
      <c r="A12" s="24">
        <v>5</v>
      </c>
      <c r="B12" s="21" t="s">
        <v>223</v>
      </c>
      <c r="C12" s="28" t="s">
        <v>226</v>
      </c>
      <c r="D12" s="28" t="s">
        <v>235</v>
      </c>
      <c r="E12" s="11"/>
      <c r="F12" s="4">
        <v>8</v>
      </c>
      <c r="G12" s="4">
        <v>0</v>
      </c>
      <c r="H12" s="4">
        <v>4</v>
      </c>
      <c r="I12" s="4">
        <v>10</v>
      </c>
      <c r="J12" s="4">
        <f>SUM(F12:I12)</f>
        <v>22</v>
      </c>
      <c r="K12" s="95">
        <f>J12/40</f>
        <v>0.55000000000000004</v>
      </c>
      <c r="L12" s="21" t="s">
        <v>233</v>
      </c>
    </row>
    <row r="13" spans="1:12" ht="34.5">
      <c r="A13" s="24">
        <v>6</v>
      </c>
      <c r="B13" s="21" t="s">
        <v>212</v>
      </c>
      <c r="C13" s="28" t="s">
        <v>83</v>
      </c>
      <c r="D13" s="28" t="s">
        <v>236</v>
      </c>
      <c r="E13" s="11"/>
      <c r="F13" s="4">
        <v>10</v>
      </c>
      <c r="G13" s="4">
        <v>0</v>
      </c>
      <c r="H13" s="4">
        <v>10</v>
      </c>
      <c r="I13" s="4">
        <v>0</v>
      </c>
      <c r="J13" s="4">
        <f>SUM(F13:I13)</f>
        <v>20</v>
      </c>
      <c r="K13" s="95">
        <f>J13/40</f>
        <v>0.5</v>
      </c>
      <c r="L13" s="21" t="s">
        <v>228</v>
      </c>
    </row>
    <row r="14" spans="1:12" ht="33.75" customHeight="1">
      <c r="A14" s="24">
        <v>7</v>
      </c>
      <c r="B14" s="116" t="s">
        <v>214</v>
      </c>
      <c r="C14" s="28" t="s">
        <v>23</v>
      </c>
      <c r="D14" s="28" t="s">
        <v>235</v>
      </c>
      <c r="E14" s="11"/>
      <c r="F14" s="4">
        <v>8</v>
      </c>
      <c r="G14" s="4">
        <v>8</v>
      </c>
      <c r="H14" s="4">
        <v>0</v>
      </c>
      <c r="I14" s="4">
        <v>4</v>
      </c>
      <c r="J14" s="4">
        <f>SUM(F14:I14)</f>
        <v>20</v>
      </c>
      <c r="K14" s="95">
        <f>J14/40</f>
        <v>0.5</v>
      </c>
      <c r="L14" s="116" t="s">
        <v>60</v>
      </c>
    </row>
    <row r="15" spans="1:12" ht="36" customHeight="1">
      <c r="A15" s="24">
        <v>8</v>
      </c>
      <c r="B15" s="21" t="s">
        <v>219</v>
      </c>
      <c r="C15" s="28" t="s">
        <v>85</v>
      </c>
      <c r="D15" s="28" t="s">
        <v>235</v>
      </c>
      <c r="E15" s="11"/>
      <c r="F15" s="4">
        <v>8</v>
      </c>
      <c r="G15" s="4">
        <v>7</v>
      </c>
      <c r="H15" s="4">
        <v>4</v>
      </c>
      <c r="I15" s="4">
        <v>0</v>
      </c>
      <c r="J15" s="4">
        <f>SUM(F15:I15)</f>
        <v>19</v>
      </c>
      <c r="K15" s="95">
        <f>J15/40</f>
        <v>0.47499999999999998</v>
      </c>
      <c r="L15" s="21" t="s">
        <v>231</v>
      </c>
    </row>
    <row r="16" spans="1:12" ht="34.5">
      <c r="A16" s="24">
        <v>9</v>
      </c>
      <c r="B16" s="21" t="s">
        <v>215</v>
      </c>
      <c r="C16" s="28" t="s">
        <v>84</v>
      </c>
      <c r="D16" s="28">
        <v>8</v>
      </c>
      <c r="E16" s="11"/>
      <c r="F16" s="4">
        <v>5</v>
      </c>
      <c r="G16" s="4">
        <v>0</v>
      </c>
      <c r="H16" s="4">
        <v>3</v>
      </c>
      <c r="I16" s="4">
        <v>10</v>
      </c>
      <c r="J16" s="4">
        <f>SUM(F16:I16)</f>
        <v>18</v>
      </c>
      <c r="K16" s="95">
        <f>J16/40</f>
        <v>0.45</v>
      </c>
      <c r="L16" s="21" t="s">
        <v>144</v>
      </c>
    </row>
    <row r="17" spans="1:12" ht="34.5">
      <c r="A17" s="24">
        <v>10</v>
      </c>
      <c r="B17" s="21" t="s">
        <v>216</v>
      </c>
      <c r="C17" s="28" t="s">
        <v>24</v>
      </c>
      <c r="D17" s="28" t="s">
        <v>235</v>
      </c>
      <c r="E17" s="11"/>
      <c r="F17" s="4">
        <v>8</v>
      </c>
      <c r="G17" s="4">
        <v>2</v>
      </c>
      <c r="H17" s="4">
        <v>0</v>
      </c>
      <c r="I17" s="4">
        <v>0</v>
      </c>
      <c r="J17" s="4">
        <f>SUM(F17:I17)</f>
        <v>10</v>
      </c>
      <c r="K17" s="95">
        <f>J17/40</f>
        <v>0.25</v>
      </c>
      <c r="L17" s="21" t="s">
        <v>229</v>
      </c>
    </row>
    <row r="18" spans="1:12" ht="51.75">
      <c r="A18" s="24">
        <v>11</v>
      </c>
      <c r="B18" s="21" t="s">
        <v>224</v>
      </c>
      <c r="C18" s="28" t="s">
        <v>227</v>
      </c>
      <c r="D18" s="28">
        <v>8</v>
      </c>
      <c r="E18" s="26"/>
      <c r="F18" s="26">
        <v>5</v>
      </c>
      <c r="G18" s="26">
        <v>0</v>
      </c>
      <c r="H18" s="26">
        <v>3</v>
      </c>
      <c r="I18" s="26">
        <v>0</v>
      </c>
      <c r="J18" s="4">
        <f>SUM(F18:I18)</f>
        <v>8</v>
      </c>
      <c r="K18" s="95">
        <f>J18/40</f>
        <v>0.2</v>
      </c>
      <c r="L18" s="21" t="s">
        <v>234</v>
      </c>
    </row>
    <row r="19" spans="1:12" ht="51.75">
      <c r="A19" s="24">
        <v>12</v>
      </c>
      <c r="B19" s="21" t="s">
        <v>220</v>
      </c>
      <c r="C19" s="21" t="s">
        <v>27</v>
      </c>
      <c r="D19" s="28" t="s">
        <v>238</v>
      </c>
      <c r="E19" s="11"/>
      <c r="F19" s="4">
        <v>5</v>
      </c>
      <c r="G19" s="4">
        <v>0</v>
      </c>
      <c r="H19" s="4">
        <v>0</v>
      </c>
      <c r="I19" s="4">
        <v>2</v>
      </c>
      <c r="J19" s="4">
        <f>SUM(F19:I19)</f>
        <v>7</v>
      </c>
      <c r="K19" s="95">
        <f>J19/40</f>
        <v>0.17499999999999999</v>
      </c>
      <c r="L19" s="21" t="s">
        <v>116</v>
      </c>
    </row>
    <row r="20" spans="1:12" ht="42.75" customHeight="1">
      <c r="A20" s="24">
        <v>13</v>
      </c>
      <c r="B20" s="21" t="s">
        <v>317</v>
      </c>
      <c r="C20" s="28" t="s">
        <v>24</v>
      </c>
      <c r="D20" s="28" t="s">
        <v>237</v>
      </c>
      <c r="E20" s="11"/>
      <c r="F20" s="4">
        <v>5</v>
      </c>
      <c r="G20" s="4">
        <v>0</v>
      </c>
      <c r="H20" s="4">
        <v>0</v>
      </c>
      <c r="I20" s="4">
        <v>0</v>
      </c>
      <c r="J20" s="4">
        <f>SUM(F20:I20)</f>
        <v>5</v>
      </c>
      <c r="K20" s="95">
        <f>J20/40</f>
        <v>0.125</v>
      </c>
      <c r="L20" s="21" t="s">
        <v>145</v>
      </c>
    </row>
    <row r="21" spans="1:12" ht="51.75">
      <c r="A21" s="24">
        <v>14</v>
      </c>
      <c r="B21" s="21" t="s">
        <v>218</v>
      </c>
      <c r="C21" s="21" t="s">
        <v>225</v>
      </c>
      <c r="D21" s="28" t="s">
        <v>237</v>
      </c>
      <c r="E21" s="11"/>
      <c r="F21" s="4">
        <v>3</v>
      </c>
      <c r="G21" s="4">
        <v>0</v>
      </c>
      <c r="H21" s="4">
        <v>0</v>
      </c>
      <c r="I21" s="4">
        <v>2</v>
      </c>
      <c r="J21" s="4">
        <f>SUM(F21:I21)</f>
        <v>5</v>
      </c>
      <c r="K21" s="95">
        <f>J21/40</f>
        <v>0.125</v>
      </c>
      <c r="L21" s="21" t="s">
        <v>63</v>
      </c>
    </row>
    <row r="24" spans="1:12" ht="21">
      <c r="B24" s="139" t="s">
        <v>3</v>
      </c>
      <c r="C24" s="137" t="s">
        <v>327</v>
      </c>
    </row>
    <row r="26" spans="1:12" ht="21">
      <c r="B26" s="139" t="s">
        <v>4</v>
      </c>
      <c r="C26" s="137" t="s">
        <v>319</v>
      </c>
    </row>
    <row r="28" spans="1:12" ht="21">
      <c r="C28" s="137" t="s">
        <v>331</v>
      </c>
    </row>
  </sheetData>
  <sortState ref="A8:L21">
    <sortCondition descending="1" ref="K8:K21"/>
  </sortState>
  <mergeCells count="12">
    <mergeCell ref="D1:J1"/>
    <mergeCell ref="C2:K2"/>
    <mergeCell ref="F5:I6"/>
    <mergeCell ref="J5:J7"/>
    <mergeCell ref="K5:K7"/>
    <mergeCell ref="L5:L7"/>
    <mergeCell ref="C4:I4"/>
    <mergeCell ref="D5:D7"/>
    <mergeCell ref="E5:E7"/>
    <mergeCell ref="A5:A7"/>
    <mergeCell ref="B5:B7"/>
    <mergeCell ref="C5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8"/>
  <sheetViews>
    <sheetView zoomScale="85" zoomScaleNormal="85" workbookViewId="0">
      <selection activeCell="E8" sqref="E8"/>
    </sheetView>
  </sheetViews>
  <sheetFormatPr defaultColWidth="14.85546875" defaultRowHeight="17.25" customHeight="1"/>
  <cols>
    <col min="1" max="1" width="3.7109375" customWidth="1"/>
    <col min="2" max="2" width="24.85546875" customWidth="1"/>
    <col min="3" max="3" width="27.28515625" style="44" customWidth="1"/>
    <col min="4" max="4" width="10.5703125" customWidth="1"/>
    <col min="5" max="5" width="10.42578125" customWidth="1"/>
    <col min="6" max="6" width="10.7109375" customWidth="1"/>
    <col min="7" max="7" width="10.42578125" customWidth="1"/>
    <col min="8" max="8" width="10" customWidth="1"/>
    <col min="9" max="10" width="10.140625" customWidth="1"/>
    <col min="11" max="11" width="9.28515625" style="109" customWidth="1"/>
    <col min="12" max="12" width="24.42578125" customWidth="1"/>
  </cols>
  <sheetData>
    <row r="1" spans="1:13" ht="17.25" customHeight="1">
      <c r="B1" s="8"/>
      <c r="C1" s="41"/>
      <c r="D1" s="65" t="s">
        <v>5</v>
      </c>
      <c r="E1" s="65"/>
      <c r="F1" s="65"/>
      <c r="G1" s="65"/>
      <c r="H1" s="65"/>
      <c r="I1" s="65"/>
      <c r="J1" s="65"/>
      <c r="K1" s="110"/>
      <c r="L1" s="9"/>
    </row>
    <row r="2" spans="1:13" ht="17.25" customHeight="1">
      <c r="B2" s="8"/>
      <c r="C2" s="65" t="s">
        <v>293</v>
      </c>
      <c r="D2" s="65"/>
      <c r="E2" s="65"/>
      <c r="F2" s="65"/>
      <c r="G2" s="65"/>
      <c r="H2" s="65"/>
      <c r="I2" s="65"/>
      <c r="J2" s="65"/>
      <c r="K2" s="65"/>
      <c r="L2" s="9"/>
    </row>
    <row r="3" spans="1:13" ht="17.25" customHeight="1">
      <c r="B3" s="8"/>
      <c r="C3" s="75" t="s">
        <v>303</v>
      </c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17.25" customHeight="1">
      <c r="B4" s="8"/>
      <c r="C4" s="81" t="s">
        <v>310</v>
      </c>
      <c r="D4" s="81"/>
      <c r="E4" s="81"/>
      <c r="F4" s="81"/>
      <c r="G4" s="81"/>
      <c r="H4" s="81"/>
      <c r="I4" s="81"/>
      <c r="J4" s="18"/>
      <c r="K4" s="111"/>
      <c r="L4" s="9"/>
    </row>
    <row r="5" spans="1:13" ht="17.25" customHeight="1">
      <c r="A5" s="6"/>
      <c r="B5" s="62" t="s">
        <v>6</v>
      </c>
      <c r="C5" s="122" t="s">
        <v>7</v>
      </c>
      <c r="D5" s="62" t="s">
        <v>8</v>
      </c>
      <c r="E5" s="77" t="s">
        <v>9</v>
      </c>
      <c r="F5" s="68" t="s">
        <v>10</v>
      </c>
      <c r="G5" s="62"/>
      <c r="H5" s="62"/>
      <c r="I5" s="62"/>
      <c r="J5" s="63" t="s">
        <v>2</v>
      </c>
      <c r="K5" s="102" t="s">
        <v>1</v>
      </c>
      <c r="L5" s="62" t="s">
        <v>11</v>
      </c>
    </row>
    <row r="6" spans="1:13" ht="17.25" customHeight="1">
      <c r="A6" s="6"/>
      <c r="B6" s="62"/>
      <c r="C6" s="123"/>
      <c r="D6" s="62"/>
      <c r="E6" s="78"/>
      <c r="F6" s="69"/>
      <c r="G6" s="69"/>
      <c r="H6" s="69"/>
      <c r="I6" s="69"/>
      <c r="J6" s="60"/>
      <c r="K6" s="103"/>
      <c r="L6" s="62"/>
    </row>
    <row r="7" spans="1:13" ht="17.25" customHeight="1">
      <c r="A7" s="6"/>
      <c r="B7" s="62"/>
      <c r="C7" s="123"/>
      <c r="D7" s="92"/>
      <c r="E7" s="79"/>
      <c r="F7" s="20">
        <v>1</v>
      </c>
      <c r="G7" s="20">
        <v>2</v>
      </c>
      <c r="H7" s="20">
        <v>3</v>
      </c>
      <c r="I7" s="20">
        <v>4</v>
      </c>
      <c r="J7" s="60"/>
      <c r="K7" s="103"/>
      <c r="L7" s="92"/>
    </row>
    <row r="8" spans="1:13" ht="36" customHeight="1">
      <c r="A8" s="26">
        <v>1</v>
      </c>
      <c r="B8" s="124" t="s">
        <v>247</v>
      </c>
      <c r="C8" s="28" t="s">
        <v>85</v>
      </c>
      <c r="D8" s="28" t="s">
        <v>258</v>
      </c>
      <c r="E8" s="12"/>
      <c r="F8" s="4">
        <v>7</v>
      </c>
      <c r="G8" s="4">
        <v>7</v>
      </c>
      <c r="H8" s="4">
        <v>7</v>
      </c>
      <c r="I8" s="4">
        <v>7</v>
      </c>
      <c r="J8" s="4">
        <f>SUM(F8:I8)</f>
        <v>28</v>
      </c>
      <c r="K8" s="115">
        <f>J8/40</f>
        <v>0.7</v>
      </c>
      <c r="L8" s="116" t="s">
        <v>255</v>
      </c>
    </row>
    <row r="9" spans="1:13" ht="36" customHeight="1">
      <c r="A9" s="26">
        <v>2</v>
      </c>
      <c r="B9" s="121" t="s">
        <v>250</v>
      </c>
      <c r="C9" s="28" t="s">
        <v>28</v>
      </c>
      <c r="D9" s="28" t="s">
        <v>258</v>
      </c>
      <c r="E9" s="117"/>
      <c r="F9" s="4">
        <v>5</v>
      </c>
      <c r="G9" s="4">
        <v>7</v>
      </c>
      <c r="H9" s="4">
        <v>6</v>
      </c>
      <c r="I9" s="4">
        <v>6</v>
      </c>
      <c r="J9" s="4">
        <f>SUM(F9:I9)</f>
        <v>24</v>
      </c>
      <c r="K9" s="115">
        <f>J9/40</f>
        <v>0.6</v>
      </c>
      <c r="L9" s="29" t="s">
        <v>149</v>
      </c>
    </row>
    <row r="10" spans="1:13" ht="36" customHeight="1">
      <c r="A10" s="26">
        <v>3</v>
      </c>
      <c r="B10" s="121" t="s">
        <v>248</v>
      </c>
      <c r="C10" s="28" t="s">
        <v>85</v>
      </c>
      <c r="D10" s="28" t="s">
        <v>259</v>
      </c>
      <c r="E10" s="117"/>
      <c r="F10" s="4">
        <v>3</v>
      </c>
      <c r="G10" s="4">
        <v>8</v>
      </c>
      <c r="H10" s="4">
        <v>4</v>
      </c>
      <c r="I10" s="4">
        <v>6</v>
      </c>
      <c r="J10" s="4">
        <f>SUM(F10:I10)</f>
        <v>21</v>
      </c>
      <c r="K10" s="115">
        <f>J10/40</f>
        <v>0.52500000000000002</v>
      </c>
      <c r="L10" s="21" t="s">
        <v>256</v>
      </c>
    </row>
    <row r="11" spans="1:13" ht="36" customHeight="1">
      <c r="A11" s="26">
        <v>4</v>
      </c>
      <c r="B11" s="121" t="s">
        <v>241</v>
      </c>
      <c r="C11" s="28" t="s">
        <v>23</v>
      </c>
      <c r="D11" s="28" t="s">
        <v>257</v>
      </c>
      <c r="E11" s="117"/>
      <c r="F11" s="4">
        <v>4</v>
      </c>
      <c r="G11" s="4">
        <v>4</v>
      </c>
      <c r="H11" s="4">
        <v>4</v>
      </c>
      <c r="I11" s="4">
        <v>8</v>
      </c>
      <c r="J11" s="4">
        <f>SUM(F11:I11)</f>
        <v>20</v>
      </c>
      <c r="K11" s="115">
        <f>J11/40</f>
        <v>0.5</v>
      </c>
      <c r="L11" s="116" t="s">
        <v>205</v>
      </c>
    </row>
    <row r="12" spans="1:13" ht="36" customHeight="1">
      <c r="A12" s="26">
        <v>5</v>
      </c>
      <c r="B12" s="121" t="s">
        <v>251</v>
      </c>
      <c r="C12" s="28" t="s">
        <v>28</v>
      </c>
      <c r="D12" s="28" t="s">
        <v>258</v>
      </c>
      <c r="E12" s="117"/>
      <c r="F12" s="4">
        <v>5</v>
      </c>
      <c r="G12" s="4">
        <v>4</v>
      </c>
      <c r="H12" s="4">
        <v>3</v>
      </c>
      <c r="I12" s="4">
        <v>4</v>
      </c>
      <c r="J12" s="4">
        <f>SUM(F12:I12)</f>
        <v>16</v>
      </c>
      <c r="K12" s="115">
        <f>J12/40</f>
        <v>0.4</v>
      </c>
      <c r="L12" s="21" t="s">
        <v>178</v>
      </c>
    </row>
    <row r="13" spans="1:13" ht="36" customHeight="1">
      <c r="A13" s="26">
        <v>6</v>
      </c>
      <c r="B13" s="121" t="s">
        <v>239</v>
      </c>
      <c r="C13" s="28" t="s">
        <v>83</v>
      </c>
      <c r="D13" s="28" t="s">
        <v>257</v>
      </c>
      <c r="E13" s="117"/>
      <c r="F13" s="4">
        <v>3</v>
      </c>
      <c r="G13" s="4">
        <v>0</v>
      </c>
      <c r="H13" s="4">
        <v>4</v>
      </c>
      <c r="I13" s="4">
        <v>5</v>
      </c>
      <c r="J13" s="4">
        <f>SUM(F13:I13)</f>
        <v>12</v>
      </c>
      <c r="K13" s="115">
        <f>J13/40</f>
        <v>0.3</v>
      </c>
      <c r="L13" s="21" t="s">
        <v>171</v>
      </c>
    </row>
    <row r="14" spans="1:13" ht="36" customHeight="1">
      <c r="A14" s="26">
        <v>7</v>
      </c>
      <c r="B14" s="121" t="s">
        <v>244</v>
      </c>
      <c r="C14" s="28" t="s">
        <v>24</v>
      </c>
      <c r="D14" s="28" t="s">
        <v>259</v>
      </c>
      <c r="E14" s="117"/>
      <c r="F14" s="4">
        <v>4</v>
      </c>
      <c r="G14" s="4">
        <v>3</v>
      </c>
      <c r="H14" s="4">
        <v>0</v>
      </c>
      <c r="I14" s="4">
        <v>5</v>
      </c>
      <c r="J14" s="4">
        <f>SUM(F14:I14)</f>
        <v>12</v>
      </c>
      <c r="K14" s="115">
        <f>J14/40</f>
        <v>0.3</v>
      </c>
      <c r="L14" s="21" t="s">
        <v>145</v>
      </c>
    </row>
    <row r="15" spans="1:13" ht="36" customHeight="1">
      <c r="A15" s="26">
        <v>8</v>
      </c>
      <c r="B15" s="121" t="s">
        <v>242</v>
      </c>
      <c r="C15" s="28" t="s">
        <v>84</v>
      </c>
      <c r="D15" s="28">
        <v>9</v>
      </c>
      <c r="E15" s="117"/>
      <c r="F15" s="4">
        <v>2</v>
      </c>
      <c r="G15" s="4">
        <v>0</v>
      </c>
      <c r="H15" s="4">
        <v>0</v>
      </c>
      <c r="I15" s="4">
        <v>7</v>
      </c>
      <c r="J15" s="4">
        <f>SUM(F15:I15)</f>
        <v>9</v>
      </c>
      <c r="K15" s="115">
        <f>J15/40</f>
        <v>0.22500000000000001</v>
      </c>
      <c r="L15" s="21" t="s">
        <v>111</v>
      </c>
    </row>
    <row r="16" spans="1:13" ht="36" customHeight="1">
      <c r="A16" s="26">
        <v>9</v>
      </c>
      <c r="B16" s="121" t="s">
        <v>245</v>
      </c>
      <c r="C16" s="28" t="s">
        <v>25</v>
      </c>
      <c r="D16" s="28" t="s">
        <v>258</v>
      </c>
      <c r="E16" s="117"/>
      <c r="F16" s="4">
        <v>1</v>
      </c>
      <c r="G16" s="4">
        <v>1</v>
      </c>
      <c r="H16" s="4">
        <v>1</v>
      </c>
      <c r="I16" s="4">
        <v>5</v>
      </c>
      <c r="J16" s="4">
        <f>SUM(F16:I16)</f>
        <v>8</v>
      </c>
      <c r="K16" s="115">
        <f>J16/40</f>
        <v>0.2</v>
      </c>
      <c r="L16" s="21" t="s">
        <v>230</v>
      </c>
    </row>
    <row r="17" spans="1:12" ht="36" customHeight="1">
      <c r="A17" s="26">
        <v>10</v>
      </c>
      <c r="B17" s="121" t="s">
        <v>246</v>
      </c>
      <c r="C17" s="28" t="s">
        <v>254</v>
      </c>
      <c r="D17" s="28">
        <v>9</v>
      </c>
      <c r="E17" s="117"/>
      <c r="F17" s="4">
        <v>0</v>
      </c>
      <c r="G17" s="4">
        <v>0</v>
      </c>
      <c r="H17" s="4">
        <v>0</v>
      </c>
      <c r="I17" s="4">
        <v>4</v>
      </c>
      <c r="J17" s="4">
        <f>SUM(F17:I17)</f>
        <v>4</v>
      </c>
      <c r="K17" s="115">
        <f>J17/40</f>
        <v>0.1</v>
      </c>
      <c r="L17" s="21" t="s">
        <v>63</v>
      </c>
    </row>
    <row r="18" spans="1:12" ht="36" customHeight="1">
      <c r="A18" s="26">
        <v>11</v>
      </c>
      <c r="B18" s="121" t="s">
        <v>240</v>
      </c>
      <c r="C18" s="28" t="s">
        <v>23</v>
      </c>
      <c r="D18" s="28" t="s">
        <v>258</v>
      </c>
      <c r="E18" s="118"/>
      <c r="F18" s="23">
        <v>0</v>
      </c>
      <c r="G18" s="23">
        <v>3</v>
      </c>
      <c r="H18" s="23">
        <v>0</v>
      </c>
      <c r="I18" s="23">
        <v>0</v>
      </c>
      <c r="J18" s="4">
        <f>SUM(F18:I18)</f>
        <v>3</v>
      </c>
      <c r="K18" s="115">
        <f>J18/40</f>
        <v>7.4999999999999997E-2</v>
      </c>
      <c r="L18" s="116" t="s">
        <v>205</v>
      </c>
    </row>
    <row r="19" spans="1:12" ht="36" customHeight="1">
      <c r="A19" s="26">
        <v>12</v>
      </c>
      <c r="B19" s="121" t="s">
        <v>243</v>
      </c>
      <c r="C19" s="28" t="s">
        <v>84</v>
      </c>
      <c r="D19" s="28">
        <v>9</v>
      </c>
      <c r="E19" s="117"/>
      <c r="F19" s="4">
        <v>0</v>
      </c>
      <c r="G19" s="4">
        <v>2</v>
      </c>
      <c r="H19" s="4">
        <v>0</v>
      </c>
      <c r="I19" s="4">
        <v>0</v>
      </c>
      <c r="J19" s="4">
        <f>SUM(F19:I19)</f>
        <v>2</v>
      </c>
      <c r="K19" s="115">
        <f>J19/40</f>
        <v>0.05</v>
      </c>
      <c r="L19" s="21" t="s">
        <v>173</v>
      </c>
    </row>
    <row r="20" spans="1:12" ht="36" customHeight="1">
      <c r="A20" s="26">
        <v>13</v>
      </c>
      <c r="B20" s="121" t="s">
        <v>249</v>
      </c>
      <c r="C20" s="28" t="s">
        <v>27</v>
      </c>
      <c r="D20" s="28" t="s">
        <v>259</v>
      </c>
      <c r="E20" s="119"/>
      <c r="F20" s="25">
        <v>0</v>
      </c>
      <c r="G20" s="25">
        <v>0</v>
      </c>
      <c r="H20" s="25">
        <v>0</v>
      </c>
      <c r="I20" s="25">
        <v>0</v>
      </c>
      <c r="J20" s="4">
        <f>SUM(F20:I20)</f>
        <v>0</v>
      </c>
      <c r="K20" s="115">
        <f>J20/40</f>
        <v>0</v>
      </c>
      <c r="L20" s="21" t="s">
        <v>177</v>
      </c>
    </row>
    <row r="21" spans="1:12" ht="36" customHeight="1">
      <c r="A21" s="26">
        <v>14</v>
      </c>
      <c r="B21" s="121" t="s">
        <v>252</v>
      </c>
      <c r="C21" s="28" t="s">
        <v>34</v>
      </c>
      <c r="D21" s="28">
        <v>9</v>
      </c>
      <c r="E21" s="120"/>
      <c r="F21" s="26"/>
      <c r="G21" s="26"/>
      <c r="H21" s="26"/>
      <c r="I21" s="26"/>
      <c r="J21" s="4">
        <f>SUM(F21:I21)</f>
        <v>0</v>
      </c>
      <c r="K21" s="115">
        <f>J21/40</f>
        <v>0</v>
      </c>
      <c r="L21" s="29" t="s">
        <v>210</v>
      </c>
    </row>
    <row r="24" spans="1:12" ht="17.25" customHeight="1">
      <c r="B24" s="139" t="s">
        <v>3</v>
      </c>
      <c r="C24" s="141" t="s">
        <v>327</v>
      </c>
    </row>
    <row r="26" spans="1:12" ht="17.25" customHeight="1">
      <c r="B26" s="139" t="s">
        <v>4</v>
      </c>
      <c r="C26" s="141" t="s">
        <v>332</v>
      </c>
      <c r="L26" t="s">
        <v>68</v>
      </c>
    </row>
    <row r="28" spans="1:12" ht="17.25" customHeight="1">
      <c r="C28" s="141" t="s">
        <v>333</v>
      </c>
    </row>
  </sheetData>
  <sortState ref="A8:L21">
    <sortCondition descending="1" ref="K8:K21"/>
  </sortState>
  <mergeCells count="12">
    <mergeCell ref="D1:J1"/>
    <mergeCell ref="C2:K2"/>
    <mergeCell ref="B5:B7"/>
    <mergeCell ref="C5:C7"/>
    <mergeCell ref="D5:D7"/>
    <mergeCell ref="C3:M3"/>
    <mergeCell ref="J5:J7"/>
    <mergeCell ref="K5:K7"/>
    <mergeCell ref="L5:L7"/>
    <mergeCell ref="C4:I4"/>
    <mergeCell ref="E5:E7"/>
    <mergeCell ref="F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5"/>
  <sheetViews>
    <sheetView zoomScale="85" zoomScaleNormal="85" workbookViewId="0">
      <selection activeCell="E9" sqref="E9"/>
    </sheetView>
  </sheetViews>
  <sheetFormatPr defaultRowHeight="15"/>
  <cols>
    <col min="1" max="1" width="6.28515625" customWidth="1"/>
    <col min="2" max="2" width="38.7109375" bestFit="1" customWidth="1"/>
    <col min="3" max="3" width="37.5703125" customWidth="1"/>
    <col min="4" max="4" width="12.140625" customWidth="1"/>
    <col min="5" max="5" width="10.5703125" customWidth="1"/>
    <col min="11" max="11" width="9.140625" style="109"/>
    <col min="12" max="12" width="17.7109375" customWidth="1"/>
  </cols>
  <sheetData>
    <row r="1" spans="1:12" ht="18.75">
      <c r="A1" s="8"/>
      <c r="B1" s="8"/>
      <c r="C1" s="74" t="s">
        <v>5</v>
      </c>
      <c r="D1" s="74"/>
      <c r="E1" s="74"/>
      <c r="F1" s="74"/>
      <c r="G1" s="74"/>
      <c r="H1" s="74"/>
      <c r="I1" s="74"/>
      <c r="J1" s="18"/>
      <c r="K1" s="111"/>
      <c r="L1" s="9"/>
    </row>
    <row r="2" spans="1:12" ht="15.75">
      <c r="A2" s="8"/>
      <c r="B2" s="8"/>
      <c r="C2" s="65" t="s">
        <v>294</v>
      </c>
      <c r="D2" s="65"/>
      <c r="E2" s="65"/>
      <c r="F2" s="65"/>
      <c r="G2" s="65"/>
      <c r="H2" s="65"/>
      <c r="I2" s="65"/>
      <c r="J2" s="67"/>
      <c r="K2" s="111"/>
      <c r="L2" s="9"/>
    </row>
    <row r="3" spans="1:12" ht="18.75">
      <c r="A3" s="8"/>
      <c r="B3" s="8"/>
      <c r="C3" s="75" t="s">
        <v>301</v>
      </c>
      <c r="D3" s="75"/>
      <c r="E3" s="75"/>
      <c r="F3" s="75"/>
      <c r="G3" s="75"/>
      <c r="H3" s="75"/>
      <c r="I3" s="75"/>
      <c r="J3" s="18"/>
      <c r="K3" s="111"/>
      <c r="L3" s="9"/>
    </row>
    <row r="4" spans="1:12" ht="18.75">
      <c r="A4" s="8"/>
      <c r="B4" s="8"/>
      <c r="C4" s="33"/>
      <c r="D4" s="34"/>
      <c r="E4" s="33"/>
      <c r="F4" s="34"/>
      <c r="G4" s="34"/>
      <c r="H4" s="34"/>
      <c r="I4" s="34"/>
      <c r="J4" s="18"/>
      <c r="K4" s="111"/>
      <c r="L4" s="9"/>
    </row>
    <row r="5" spans="1:12" ht="18.75">
      <c r="A5" s="8"/>
      <c r="B5" s="8"/>
      <c r="C5" s="76" t="s">
        <v>309</v>
      </c>
      <c r="D5" s="76"/>
      <c r="E5" s="76"/>
      <c r="F5" s="76"/>
      <c r="G5" s="76"/>
      <c r="H5" s="76"/>
      <c r="I5" s="76"/>
      <c r="J5" s="18"/>
      <c r="K5" s="111"/>
      <c r="L5" s="9"/>
    </row>
    <row r="6" spans="1:12" ht="15" customHeight="1">
      <c r="A6" s="71" t="s">
        <v>0</v>
      </c>
      <c r="B6" s="71" t="s">
        <v>6</v>
      </c>
      <c r="C6" s="77" t="s">
        <v>7</v>
      </c>
      <c r="D6" s="62" t="s">
        <v>8</v>
      </c>
      <c r="E6" s="77" t="s">
        <v>9</v>
      </c>
      <c r="F6" s="68" t="s">
        <v>10</v>
      </c>
      <c r="G6" s="62"/>
      <c r="H6" s="62"/>
      <c r="I6" s="62"/>
      <c r="J6" s="63" t="s">
        <v>2</v>
      </c>
      <c r="K6" s="102" t="s">
        <v>1</v>
      </c>
      <c r="L6" s="62" t="s">
        <v>11</v>
      </c>
    </row>
    <row r="7" spans="1:12">
      <c r="A7" s="71"/>
      <c r="B7" s="71"/>
      <c r="C7" s="78"/>
      <c r="D7" s="62"/>
      <c r="E7" s="78"/>
      <c r="F7" s="69"/>
      <c r="G7" s="69"/>
      <c r="H7" s="69"/>
      <c r="I7" s="69"/>
      <c r="J7" s="60"/>
      <c r="K7" s="103"/>
      <c r="L7" s="62"/>
    </row>
    <row r="8" spans="1:12">
      <c r="A8" s="132"/>
      <c r="B8" s="132"/>
      <c r="C8" s="78"/>
      <c r="D8" s="92"/>
      <c r="E8" s="78"/>
      <c r="F8" s="128">
        <v>1</v>
      </c>
      <c r="G8" s="128">
        <v>2</v>
      </c>
      <c r="H8" s="128">
        <v>3</v>
      </c>
      <c r="I8" s="128">
        <v>4</v>
      </c>
      <c r="J8" s="77"/>
      <c r="K8" s="133"/>
      <c r="L8" s="92"/>
    </row>
    <row r="9" spans="1:12" ht="39.75" customHeight="1">
      <c r="A9" s="24">
        <v>1</v>
      </c>
      <c r="B9" s="21" t="s">
        <v>260</v>
      </c>
      <c r="C9" s="28" t="s">
        <v>83</v>
      </c>
      <c r="D9" s="28" t="s">
        <v>272</v>
      </c>
      <c r="E9" s="12"/>
      <c r="F9" s="4">
        <v>10</v>
      </c>
      <c r="G9" s="4">
        <v>9</v>
      </c>
      <c r="H9" s="4">
        <v>10</v>
      </c>
      <c r="I9" s="4">
        <v>10</v>
      </c>
      <c r="J9" s="4">
        <f>SUM(F9:I9)</f>
        <v>39</v>
      </c>
      <c r="K9" s="95">
        <f>J9/40</f>
        <v>0.97499999999999998</v>
      </c>
      <c r="L9" s="21" t="s">
        <v>170</v>
      </c>
    </row>
    <row r="10" spans="1:12" ht="39.75" customHeight="1">
      <c r="A10" s="24">
        <v>2</v>
      </c>
      <c r="B10" s="21" t="s">
        <v>262</v>
      </c>
      <c r="C10" s="28" t="s">
        <v>23</v>
      </c>
      <c r="D10" s="28">
        <v>10</v>
      </c>
      <c r="E10" s="10"/>
      <c r="F10" s="23">
        <v>10</v>
      </c>
      <c r="G10" s="23">
        <v>4</v>
      </c>
      <c r="H10" s="23">
        <v>10</v>
      </c>
      <c r="I10" s="23">
        <v>8</v>
      </c>
      <c r="J10" s="4">
        <f>SUM(F10:I10)</f>
        <v>32</v>
      </c>
      <c r="K10" s="95">
        <f>J10/40</f>
        <v>0.8</v>
      </c>
      <c r="L10" s="116" t="s">
        <v>60</v>
      </c>
    </row>
    <row r="11" spans="1:12" ht="39.75" customHeight="1">
      <c r="A11" s="24">
        <v>3</v>
      </c>
      <c r="B11" s="21" t="s">
        <v>267</v>
      </c>
      <c r="C11" s="28" t="s">
        <v>85</v>
      </c>
      <c r="D11" s="28">
        <v>10</v>
      </c>
      <c r="E11" s="11"/>
      <c r="F11" s="96">
        <v>10</v>
      </c>
      <c r="G11" s="4">
        <v>8</v>
      </c>
      <c r="H11" s="4">
        <v>5</v>
      </c>
      <c r="I11" s="4">
        <v>7</v>
      </c>
      <c r="J11" s="4">
        <f>SUM(F11:I11)</f>
        <v>30</v>
      </c>
      <c r="K11" s="95">
        <f>J11/40</f>
        <v>0.75</v>
      </c>
      <c r="L11" s="116" t="s">
        <v>253</v>
      </c>
    </row>
    <row r="12" spans="1:12" ht="39.75" customHeight="1">
      <c r="A12" s="24">
        <v>4</v>
      </c>
      <c r="B12" s="21" t="s">
        <v>266</v>
      </c>
      <c r="C12" s="28" t="s">
        <v>25</v>
      </c>
      <c r="D12" s="28" t="s">
        <v>272</v>
      </c>
      <c r="E12" s="11"/>
      <c r="F12" s="4">
        <v>10</v>
      </c>
      <c r="G12" s="4">
        <v>8</v>
      </c>
      <c r="H12" s="4">
        <v>0</v>
      </c>
      <c r="I12" s="4">
        <v>10</v>
      </c>
      <c r="J12" s="4">
        <f>SUM(F12:I12)</f>
        <v>28</v>
      </c>
      <c r="K12" s="95">
        <f>J12/40</f>
        <v>0.7</v>
      </c>
      <c r="L12" s="21" t="s">
        <v>93</v>
      </c>
    </row>
    <row r="13" spans="1:12" ht="39.75" customHeight="1">
      <c r="A13" s="24">
        <v>5</v>
      </c>
      <c r="B13" s="21" t="s">
        <v>268</v>
      </c>
      <c r="C13" s="28" t="s">
        <v>27</v>
      </c>
      <c r="D13" s="28" t="s">
        <v>272</v>
      </c>
      <c r="E13" s="11"/>
      <c r="F13" s="4">
        <v>10</v>
      </c>
      <c r="G13" s="4">
        <v>4</v>
      </c>
      <c r="H13" s="4">
        <v>0</v>
      </c>
      <c r="I13" s="4">
        <v>10</v>
      </c>
      <c r="J13" s="4">
        <f>SUM(F13:I13)</f>
        <v>24</v>
      </c>
      <c r="K13" s="95">
        <f>J13/40</f>
        <v>0.6</v>
      </c>
      <c r="L13" s="21" t="s">
        <v>177</v>
      </c>
    </row>
    <row r="14" spans="1:12" ht="39.75" customHeight="1">
      <c r="A14" s="24">
        <v>6</v>
      </c>
      <c r="B14" s="21" t="s">
        <v>270</v>
      </c>
      <c r="C14" s="28" t="s">
        <v>28</v>
      </c>
      <c r="D14" s="28" t="s">
        <v>273</v>
      </c>
      <c r="E14" s="11"/>
      <c r="F14" s="4">
        <v>0</v>
      </c>
      <c r="G14" s="4">
        <v>4</v>
      </c>
      <c r="H14" s="4">
        <v>10</v>
      </c>
      <c r="I14" s="4">
        <v>7</v>
      </c>
      <c r="J14" s="4">
        <f>SUM(F14:I14)</f>
        <v>21</v>
      </c>
      <c r="K14" s="95">
        <f>J14/40</f>
        <v>0.52500000000000002</v>
      </c>
      <c r="L14" s="21" t="s">
        <v>275</v>
      </c>
    </row>
    <row r="15" spans="1:12" ht="39.75" customHeight="1">
      <c r="A15" s="24">
        <v>7</v>
      </c>
      <c r="B15" s="21" t="s">
        <v>263</v>
      </c>
      <c r="C15" s="28" t="s">
        <v>23</v>
      </c>
      <c r="D15" s="28">
        <v>10</v>
      </c>
      <c r="E15" s="11"/>
      <c r="F15" s="4">
        <v>0</v>
      </c>
      <c r="G15" s="4">
        <v>4</v>
      </c>
      <c r="H15" s="4">
        <v>5</v>
      </c>
      <c r="I15" s="4">
        <v>9</v>
      </c>
      <c r="J15" s="4">
        <f>SUM(F15:I15)</f>
        <v>18</v>
      </c>
      <c r="K15" s="95">
        <f>J15/40</f>
        <v>0.45</v>
      </c>
      <c r="L15" s="116" t="s">
        <v>60</v>
      </c>
    </row>
    <row r="16" spans="1:12" ht="39.75" customHeight="1">
      <c r="A16" s="24">
        <v>8</v>
      </c>
      <c r="B16" s="21" t="s">
        <v>265</v>
      </c>
      <c r="C16" s="28" t="s">
        <v>25</v>
      </c>
      <c r="D16" s="28" t="s">
        <v>273</v>
      </c>
      <c r="E16" s="11"/>
      <c r="F16" s="4">
        <v>7</v>
      </c>
      <c r="G16" s="4">
        <v>4</v>
      </c>
      <c r="H16" s="4">
        <v>0</v>
      </c>
      <c r="I16" s="4">
        <v>7</v>
      </c>
      <c r="J16" s="4">
        <f>SUM(F16:I16)</f>
        <v>18</v>
      </c>
      <c r="K16" s="95">
        <f>J16/40</f>
        <v>0.45</v>
      </c>
      <c r="L16" s="21" t="s">
        <v>93</v>
      </c>
    </row>
    <row r="17" spans="1:12" ht="39.75" customHeight="1">
      <c r="A17" s="24">
        <v>9</v>
      </c>
      <c r="B17" s="21" t="s">
        <v>264</v>
      </c>
      <c r="C17" s="28" t="s">
        <v>84</v>
      </c>
      <c r="D17" s="28">
        <v>10</v>
      </c>
      <c r="E17" s="11"/>
      <c r="F17" s="4">
        <v>0</v>
      </c>
      <c r="G17" s="4">
        <v>6</v>
      </c>
      <c r="H17" s="4">
        <v>0</v>
      </c>
      <c r="I17" s="4">
        <v>10</v>
      </c>
      <c r="J17" s="4">
        <f>SUM(F17:I17)</f>
        <v>16</v>
      </c>
      <c r="K17" s="95">
        <f>J17/40</f>
        <v>0.4</v>
      </c>
      <c r="L17" s="21" t="s">
        <v>274</v>
      </c>
    </row>
    <row r="18" spans="1:12" ht="39.75" customHeight="1">
      <c r="A18" s="24">
        <v>10</v>
      </c>
      <c r="B18" s="21" t="s">
        <v>261</v>
      </c>
      <c r="C18" s="28" t="s">
        <v>83</v>
      </c>
      <c r="D18" s="28" t="s">
        <v>272</v>
      </c>
      <c r="E18" s="11"/>
      <c r="F18" s="4">
        <v>10</v>
      </c>
      <c r="G18" s="4">
        <v>4</v>
      </c>
      <c r="H18" s="4">
        <v>0</v>
      </c>
      <c r="I18" s="4">
        <v>0</v>
      </c>
      <c r="J18" s="4">
        <f>SUM(F18:I18)</f>
        <v>14</v>
      </c>
      <c r="K18" s="95">
        <f>J18/40</f>
        <v>0.35</v>
      </c>
      <c r="L18" s="21" t="s">
        <v>170</v>
      </c>
    </row>
    <row r="19" spans="1:12" ht="39.75" customHeight="1">
      <c r="A19" s="24">
        <v>11</v>
      </c>
      <c r="B19" s="21" t="s">
        <v>269</v>
      </c>
      <c r="C19" s="28" t="s">
        <v>27</v>
      </c>
      <c r="D19" s="28" t="s">
        <v>272</v>
      </c>
      <c r="E19" s="11"/>
      <c r="F19" s="4">
        <v>0</v>
      </c>
      <c r="G19" s="4">
        <v>4</v>
      </c>
      <c r="H19" s="4">
        <v>0</v>
      </c>
      <c r="I19" s="4">
        <v>10</v>
      </c>
      <c r="J19" s="4">
        <f>SUM(F19:I19)</f>
        <v>14</v>
      </c>
      <c r="K19" s="95">
        <f>J19/40</f>
        <v>0.35</v>
      </c>
      <c r="L19" s="21" t="s">
        <v>177</v>
      </c>
    </row>
    <row r="20" spans="1:12" ht="39.75" customHeight="1">
      <c r="A20" s="24">
        <v>12</v>
      </c>
      <c r="B20" s="21" t="s">
        <v>271</v>
      </c>
      <c r="C20" s="28" t="s">
        <v>34</v>
      </c>
      <c r="D20" s="28">
        <v>10</v>
      </c>
      <c r="E20" s="11"/>
      <c r="F20" s="4">
        <v>0</v>
      </c>
      <c r="G20" s="4">
        <v>4</v>
      </c>
      <c r="H20" s="4">
        <v>0</v>
      </c>
      <c r="I20" s="4">
        <v>8</v>
      </c>
      <c r="J20" s="4">
        <f>SUM(F20:I20)</f>
        <v>12</v>
      </c>
      <c r="K20" s="95">
        <f>J20/40</f>
        <v>0.3</v>
      </c>
      <c r="L20" s="21" t="s">
        <v>276</v>
      </c>
    </row>
    <row r="23" spans="1:12" ht="21">
      <c r="B23" s="139" t="s">
        <v>3</v>
      </c>
      <c r="C23" s="140" t="s">
        <v>327</v>
      </c>
    </row>
    <row r="25" spans="1:12" ht="21">
      <c r="B25" s="139" t="s">
        <v>4</v>
      </c>
      <c r="C25" s="137" t="s">
        <v>334</v>
      </c>
    </row>
  </sheetData>
  <sortState ref="A9:L20">
    <sortCondition descending="1" ref="K9:K20"/>
  </sortState>
  <mergeCells count="13">
    <mergeCell ref="J6:J8"/>
    <mergeCell ref="K6:K8"/>
    <mergeCell ref="L6:L8"/>
    <mergeCell ref="C2:J2"/>
    <mergeCell ref="C1:I1"/>
    <mergeCell ref="C3:I3"/>
    <mergeCell ref="C5:I5"/>
    <mergeCell ref="F6:I7"/>
    <mergeCell ref="A6:A8"/>
    <mergeCell ref="B6:B8"/>
    <mergeCell ref="C6:C8"/>
    <mergeCell ref="D6:D8"/>
    <mergeCell ref="E6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zoomScale="70" zoomScaleNormal="70" workbookViewId="0">
      <selection activeCell="E8" sqref="E8"/>
    </sheetView>
  </sheetViews>
  <sheetFormatPr defaultRowHeight="15"/>
  <cols>
    <col min="1" max="1" width="3.85546875" customWidth="1"/>
    <col min="2" max="2" width="24.7109375" customWidth="1"/>
    <col min="3" max="3" width="47.140625" style="44" customWidth="1"/>
    <col min="5" max="5" width="11.28515625" customWidth="1"/>
    <col min="6" max="9" width="7.5703125" customWidth="1"/>
    <col min="10" max="10" width="13.28515625" customWidth="1"/>
    <col min="11" max="11" width="10.140625" style="109" customWidth="1"/>
    <col min="12" max="12" width="21.85546875" customWidth="1"/>
  </cols>
  <sheetData>
    <row r="1" spans="1:12" ht="18.75">
      <c r="A1" s="8"/>
      <c r="B1" s="8"/>
      <c r="C1" s="74" t="s">
        <v>5</v>
      </c>
      <c r="D1" s="74"/>
      <c r="E1" s="74"/>
      <c r="F1" s="74"/>
      <c r="G1" s="74"/>
      <c r="H1" s="74"/>
      <c r="I1" s="74"/>
      <c r="J1" s="18"/>
      <c r="K1" s="111"/>
      <c r="L1" s="9"/>
    </row>
    <row r="2" spans="1:12" ht="15.75">
      <c r="A2" s="8"/>
      <c r="B2" s="8"/>
      <c r="C2" s="65" t="s">
        <v>294</v>
      </c>
      <c r="D2" s="65"/>
      <c r="E2" s="65"/>
      <c r="F2" s="65"/>
      <c r="G2" s="65"/>
      <c r="H2" s="65"/>
      <c r="I2" s="65"/>
      <c r="J2" s="67"/>
      <c r="K2" s="111"/>
      <c r="L2" s="9"/>
    </row>
    <row r="3" spans="1:12" ht="18.75">
      <c r="A3" s="8"/>
      <c r="B3" s="8"/>
      <c r="C3" s="75" t="s">
        <v>302</v>
      </c>
      <c r="D3" s="47"/>
      <c r="E3" s="47"/>
      <c r="F3" s="47"/>
      <c r="G3" s="47"/>
      <c r="H3" s="47"/>
      <c r="I3" s="47"/>
      <c r="J3" s="47"/>
      <c r="K3" s="47"/>
      <c r="L3" s="9"/>
    </row>
    <row r="4" spans="1:12" ht="15.75">
      <c r="A4" s="8"/>
      <c r="B4" s="8"/>
      <c r="C4" s="70" t="s">
        <v>314</v>
      </c>
      <c r="D4" s="70"/>
      <c r="E4" s="70"/>
      <c r="F4" s="70"/>
      <c r="G4" s="70"/>
      <c r="H4" s="70"/>
      <c r="I4" s="70"/>
      <c r="J4" s="18"/>
      <c r="K4" s="111"/>
      <c r="L4" s="9"/>
    </row>
    <row r="5" spans="1:12" ht="15" customHeight="1">
      <c r="A5" s="71" t="s">
        <v>0</v>
      </c>
      <c r="B5" s="71" t="s">
        <v>6</v>
      </c>
      <c r="C5" s="77" t="s">
        <v>7</v>
      </c>
      <c r="D5" s="62" t="s">
        <v>8</v>
      </c>
      <c r="E5" s="77" t="s">
        <v>9</v>
      </c>
      <c r="F5" s="68" t="s">
        <v>10</v>
      </c>
      <c r="G5" s="62"/>
      <c r="H5" s="62"/>
      <c r="I5" s="62"/>
      <c r="J5" s="63" t="s">
        <v>2</v>
      </c>
      <c r="K5" s="102" t="s">
        <v>1</v>
      </c>
      <c r="L5" s="62" t="s">
        <v>11</v>
      </c>
    </row>
    <row r="6" spans="1:12">
      <c r="A6" s="71"/>
      <c r="B6" s="71"/>
      <c r="C6" s="78"/>
      <c r="D6" s="62"/>
      <c r="E6" s="78"/>
      <c r="F6" s="69"/>
      <c r="G6" s="69"/>
      <c r="H6" s="69"/>
      <c r="I6" s="69"/>
      <c r="J6" s="60"/>
      <c r="K6" s="103"/>
      <c r="L6" s="62"/>
    </row>
    <row r="7" spans="1:12">
      <c r="A7" s="132"/>
      <c r="B7" s="132"/>
      <c r="C7" s="78"/>
      <c r="D7" s="92"/>
      <c r="E7" s="78"/>
      <c r="F7" s="128">
        <v>1</v>
      </c>
      <c r="G7" s="128">
        <v>2</v>
      </c>
      <c r="H7" s="128">
        <v>3</v>
      </c>
      <c r="I7" s="128">
        <v>4</v>
      </c>
      <c r="J7" s="77"/>
      <c r="K7" s="133"/>
      <c r="L7" s="92"/>
    </row>
    <row r="8" spans="1:12" ht="52.5" customHeight="1">
      <c r="A8" s="24">
        <v>1</v>
      </c>
      <c r="B8" s="21" t="s">
        <v>282</v>
      </c>
      <c r="C8" s="135" t="s">
        <v>28</v>
      </c>
      <c r="D8" s="28" t="s">
        <v>287</v>
      </c>
      <c r="E8" s="12" t="s">
        <v>335</v>
      </c>
      <c r="F8" s="4">
        <v>10</v>
      </c>
      <c r="G8" s="4">
        <v>10</v>
      </c>
      <c r="H8" s="4">
        <v>10</v>
      </c>
      <c r="I8" s="4">
        <v>10</v>
      </c>
      <c r="J8" s="4">
        <f>SUM(F8:I8)</f>
        <v>40</v>
      </c>
      <c r="K8" s="95">
        <f>J8/40</f>
        <v>1</v>
      </c>
      <c r="L8" s="21" t="s">
        <v>232</v>
      </c>
    </row>
    <row r="9" spans="1:12" ht="52.5" customHeight="1">
      <c r="A9" s="24">
        <v>2</v>
      </c>
      <c r="B9" s="21" t="s">
        <v>283</v>
      </c>
      <c r="C9" s="135" t="s">
        <v>288</v>
      </c>
      <c r="D9" s="28" t="s">
        <v>287</v>
      </c>
      <c r="E9" s="11"/>
      <c r="F9" s="4">
        <v>10</v>
      </c>
      <c r="G9" s="4">
        <v>10</v>
      </c>
      <c r="H9" s="4">
        <v>10</v>
      </c>
      <c r="I9" s="4">
        <v>8</v>
      </c>
      <c r="J9" s="4">
        <f>SUM(F9:I9)</f>
        <v>38</v>
      </c>
      <c r="K9" s="95">
        <f>J9/40</f>
        <v>0.95</v>
      </c>
      <c r="L9" s="21" t="s">
        <v>65</v>
      </c>
    </row>
    <row r="10" spans="1:12" ht="52.5" customHeight="1">
      <c r="A10" s="24">
        <v>3</v>
      </c>
      <c r="B10" s="21" t="s">
        <v>285</v>
      </c>
      <c r="C10" s="135" t="s">
        <v>34</v>
      </c>
      <c r="D10" s="28">
        <v>11</v>
      </c>
      <c r="E10" s="11"/>
      <c r="F10" s="4">
        <v>10</v>
      </c>
      <c r="G10" s="4">
        <v>10</v>
      </c>
      <c r="H10" s="4">
        <v>10</v>
      </c>
      <c r="I10" s="4">
        <v>8</v>
      </c>
      <c r="J10" s="4">
        <f>SUM(F10:I10)</f>
        <v>38</v>
      </c>
      <c r="K10" s="95">
        <f>J10/40</f>
        <v>0.95</v>
      </c>
      <c r="L10" s="21" t="s">
        <v>210</v>
      </c>
    </row>
    <row r="11" spans="1:12" ht="52.5" customHeight="1">
      <c r="A11" s="24">
        <v>4</v>
      </c>
      <c r="B11" s="21" t="s">
        <v>280</v>
      </c>
      <c r="C11" s="135" t="s">
        <v>85</v>
      </c>
      <c r="D11" s="28">
        <v>11</v>
      </c>
      <c r="E11" s="11"/>
      <c r="F11" s="4">
        <v>8</v>
      </c>
      <c r="G11" s="4">
        <v>8</v>
      </c>
      <c r="H11" s="4">
        <v>8</v>
      </c>
      <c r="I11" s="4">
        <v>8</v>
      </c>
      <c r="J11" s="4">
        <f>SUM(F11:I11)</f>
        <v>32</v>
      </c>
      <c r="K11" s="95">
        <f>J11/40</f>
        <v>0.8</v>
      </c>
      <c r="L11" s="116" t="s">
        <v>253</v>
      </c>
    </row>
    <row r="12" spans="1:12" ht="52.5" customHeight="1">
      <c r="A12" s="24">
        <v>5</v>
      </c>
      <c r="B12" s="21" t="s">
        <v>278</v>
      </c>
      <c r="C12" s="135" t="s">
        <v>24</v>
      </c>
      <c r="D12" s="28">
        <v>11</v>
      </c>
      <c r="E12" s="11"/>
      <c r="F12" s="4">
        <v>8</v>
      </c>
      <c r="G12" s="4">
        <v>8</v>
      </c>
      <c r="H12" s="4">
        <v>8</v>
      </c>
      <c r="I12" s="4">
        <v>7</v>
      </c>
      <c r="J12" s="4">
        <f>SUM(F12:I12)</f>
        <v>31</v>
      </c>
      <c r="K12" s="95">
        <f>J12/40</f>
        <v>0.77500000000000002</v>
      </c>
      <c r="L12" s="21" t="s">
        <v>206</v>
      </c>
    </row>
    <row r="13" spans="1:12" ht="52.5" customHeight="1">
      <c r="A13" s="24">
        <v>6</v>
      </c>
      <c r="B13" s="21" t="s">
        <v>286</v>
      </c>
      <c r="C13" s="135" t="s">
        <v>34</v>
      </c>
      <c r="D13" s="28">
        <v>11</v>
      </c>
      <c r="E13" s="11"/>
      <c r="F13" s="4">
        <v>8</v>
      </c>
      <c r="G13" s="4">
        <v>8</v>
      </c>
      <c r="H13" s="4">
        <v>8</v>
      </c>
      <c r="I13" s="4">
        <v>7</v>
      </c>
      <c r="J13" s="4">
        <f>SUM(F13:I13)</f>
        <v>31</v>
      </c>
      <c r="K13" s="95">
        <f>J13/40</f>
        <v>0.77500000000000002</v>
      </c>
      <c r="L13" s="21" t="s">
        <v>210</v>
      </c>
    </row>
    <row r="14" spans="1:12" ht="52.5" customHeight="1">
      <c r="A14" s="24">
        <v>7</v>
      </c>
      <c r="B14" s="21" t="s">
        <v>281</v>
      </c>
      <c r="C14" s="135" t="s">
        <v>28</v>
      </c>
      <c r="D14" s="28" t="s">
        <v>287</v>
      </c>
      <c r="E14" s="11"/>
      <c r="F14" s="4">
        <v>6</v>
      </c>
      <c r="G14" s="4">
        <v>8</v>
      </c>
      <c r="H14" s="4">
        <v>3</v>
      </c>
      <c r="I14" s="4">
        <v>8</v>
      </c>
      <c r="J14" s="4">
        <f>SUM(F14:I14)</f>
        <v>25</v>
      </c>
      <c r="K14" s="95">
        <f>J14/40</f>
        <v>0.625</v>
      </c>
      <c r="L14" s="21" t="s">
        <v>232</v>
      </c>
    </row>
    <row r="15" spans="1:12" ht="52.5" customHeight="1">
      <c r="A15" s="24">
        <v>8</v>
      </c>
      <c r="B15" s="21" t="s">
        <v>284</v>
      </c>
      <c r="C15" s="135" t="s">
        <v>58</v>
      </c>
      <c r="D15" s="28">
        <v>11</v>
      </c>
      <c r="E15" s="11"/>
      <c r="F15" s="4">
        <v>6</v>
      </c>
      <c r="G15" s="4">
        <v>6</v>
      </c>
      <c r="H15" s="4">
        <v>0</v>
      </c>
      <c r="I15" s="4">
        <v>8</v>
      </c>
      <c r="J15" s="4">
        <f>SUM(F15:I15)</f>
        <v>20</v>
      </c>
      <c r="K15" s="95">
        <f>J15/40</f>
        <v>0.5</v>
      </c>
      <c r="L15" s="21" t="s">
        <v>66</v>
      </c>
    </row>
    <row r="16" spans="1:12" ht="52.5" customHeight="1">
      <c r="A16" s="24">
        <v>9</v>
      </c>
      <c r="B16" s="116" t="s">
        <v>277</v>
      </c>
      <c r="C16" s="135" t="s">
        <v>23</v>
      </c>
      <c r="D16" s="28">
        <v>11</v>
      </c>
      <c r="E16" s="11"/>
      <c r="F16" s="4">
        <v>8</v>
      </c>
      <c r="G16" s="4">
        <v>0</v>
      </c>
      <c r="H16" s="4">
        <v>8</v>
      </c>
      <c r="I16" s="4">
        <v>0</v>
      </c>
      <c r="J16" s="4">
        <f>SUM(F16:I16)</f>
        <v>16</v>
      </c>
      <c r="K16" s="95">
        <f>J16/40</f>
        <v>0.4</v>
      </c>
      <c r="L16" s="116" t="s">
        <v>289</v>
      </c>
    </row>
    <row r="17" spans="1:12" ht="52.5" customHeight="1">
      <c r="A17" s="24">
        <v>10</v>
      </c>
      <c r="B17" s="21" t="s">
        <v>279</v>
      </c>
      <c r="C17" s="135" t="s">
        <v>85</v>
      </c>
      <c r="D17" s="28">
        <v>11</v>
      </c>
      <c r="E17" s="11"/>
      <c r="F17" s="4">
        <v>8</v>
      </c>
      <c r="G17" s="4">
        <v>0</v>
      </c>
      <c r="H17" s="4">
        <v>6</v>
      </c>
      <c r="I17" s="4">
        <v>0</v>
      </c>
      <c r="J17" s="4">
        <f>SUM(F17:I17)</f>
        <v>14</v>
      </c>
      <c r="K17" s="95">
        <f>J17/40</f>
        <v>0.35</v>
      </c>
      <c r="L17" s="116" t="s">
        <v>253</v>
      </c>
    </row>
    <row r="20" spans="1:12" ht="21">
      <c r="B20" s="139" t="s">
        <v>3</v>
      </c>
      <c r="C20" s="141" t="s">
        <v>327</v>
      </c>
    </row>
    <row r="22" spans="1:12" ht="21">
      <c r="B22" s="139" t="s">
        <v>4</v>
      </c>
      <c r="C22" s="141" t="s">
        <v>325</v>
      </c>
    </row>
    <row r="24" spans="1:12" ht="21">
      <c r="C24" s="141" t="s">
        <v>324</v>
      </c>
    </row>
  </sheetData>
  <sortState ref="A8:L17">
    <sortCondition descending="1" ref="K8:K17"/>
  </sortState>
  <mergeCells count="13">
    <mergeCell ref="C1:I1"/>
    <mergeCell ref="C2:J2"/>
    <mergeCell ref="C3:K3"/>
    <mergeCell ref="K5:K7"/>
    <mergeCell ref="L5:L7"/>
    <mergeCell ref="D5:D7"/>
    <mergeCell ref="C4:I4"/>
    <mergeCell ref="J5:J7"/>
    <mergeCell ref="A5:A7"/>
    <mergeCell ref="B5:B7"/>
    <mergeCell ref="C5:C7"/>
    <mergeCell ref="E5:E7"/>
    <mergeCell ref="F5:I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2" sqref="O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 Калм язык нетит 3-4 кл.</vt:lpstr>
      <vt:lpstr>Калм язык нетит 5-6 классы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2022-03-09T11:36:40Z</dcterms:modified>
</cp:coreProperties>
</file>