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19440" windowHeight="13425"/>
  </bookViews>
  <sheets>
    <sheet name="4 кл" sheetId="1" r:id="rId1"/>
    <sheet name="5 кл" sheetId="2" r:id="rId2"/>
    <sheet name="6 кл" sheetId="3" r:id="rId3"/>
  </sheets>
  <definedNames>
    <definedName name="_xlnm._FilterDatabase" localSheetId="0" hidden="1">'4 кл'!$A$7:$R$206</definedName>
    <definedName name="_xlnm._FilterDatabase" localSheetId="1" hidden="1">'5 кл'!$A$7:$Q$78</definedName>
    <definedName name="_xlnm._FilterDatabase" localSheetId="2" hidden="1">'6 кл'!$A$7:$R$93</definedName>
  </definedNames>
  <calcPr calcId="125725"/>
</workbook>
</file>

<file path=xl/calcChain.xml><?xml version="1.0" encoding="utf-8"?>
<calcChain xmlns="http://schemas.openxmlformats.org/spreadsheetml/2006/main">
  <c r="P13" i="1"/>
  <c r="P167"/>
  <c r="Q167" s="1"/>
  <c r="P168" l="1"/>
  <c r="Q168" s="1"/>
  <c r="P169"/>
  <c r="Q169" s="1"/>
  <c r="P170"/>
  <c r="Q170" s="1"/>
  <c r="P171"/>
  <c r="Q171" s="1"/>
  <c r="P172"/>
  <c r="Q172" s="1"/>
  <c r="P173"/>
  <c r="Q173" s="1"/>
  <c r="P174"/>
  <c r="Q174" s="1"/>
  <c r="P175"/>
  <c r="Q175" s="1"/>
  <c r="P176"/>
  <c r="Q176" s="1"/>
  <c r="P177"/>
  <c r="Q177" s="1"/>
  <c r="P178"/>
  <c r="Q178" s="1"/>
  <c r="P179"/>
  <c r="Q179" s="1"/>
  <c r="P180"/>
  <c r="Q180" s="1"/>
  <c r="P181"/>
  <c r="Q181" s="1"/>
  <c r="P182"/>
  <c r="Q182" s="1"/>
  <c r="P183"/>
  <c r="Q183" s="1"/>
  <c r="P184"/>
  <c r="Q184" s="1"/>
  <c r="P185"/>
  <c r="Q185" s="1"/>
  <c r="P186"/>
  <c r="Q186" s="1"/>
  <c r="P187"/>
  <c r="Q187" s="1"/>
  <c r="P188"/>
  <c r="Q188" s="1"/>
  <c r="P189"/>
  <c r="Q189" s="1"/>
  <c r="P190"/>
  <c r="Q190" s="1"/>
  <c r="P191"/>
  <c r="Q191" s="1"/>
  <c r="P192"/>
  <c r="Q192" s="1"/>
  <c r="P76"/>
  <c r="Q76" s="1"/>
  <c r="P193"/>
  <c r="Q193" s="1"/>
  <c r="P194"/>
  <c r="Q194" s="1"/>
  <c r="P195"/>
  <c r="Q195" s="1"/>
  <c r="P196"/>
  <c r="Q196" s="1"/>
  <c r="P197"/>
  <c r="Q197" s="1"/>
  <c r="P198"/>
  <c r="Q198" s="1"/>
  <c r="P199"/>
  <c r="Q199" s="1"/>
  <c r="P200"/>
  <c r="Q200" s="1"/>
  <c r="P201"/>
  <c r="Q201" s="1"/>
  <c r="P202"/>
  <c r="Q202" s="1"/>
  <c r="P203"/>
  <c r="Q203" s="1"/>
  <c r="P204"/>
  <c r="Q204" s="1"/>
  <c r="P205"/>
  <c r="Q205" s="1"/>
  <c r="P206"/>
  <c r="Q206" s="1"/>
  <c r="P207"/>
  <c r="Q207" s="1"/>
  <c r="P115"/>
  <c r="Q115" s="1"/>
  <c r="Q165"/>
  <c r="P47" i="2" l="1"/>
  <c r="P118" i="1" l="1"/>
  <c r="Q118" s="1"/>
  <c r="P108"/>
  <c r="Q108" s="1"/>
  <c r="P17"/>
  <c r="Q17" s="1"/>
  <c r="P65"/>
  <c r="Q65" s="1"/>
  <c r="P155"/>
  <c r="Q155" s="1"/>
  <c r="P20"/>
  <c r="Q20" s="1"/>
  <c r="P51"/>
  <c r="Q51" s="1"/>
  <c r="P31"/>
  <c r="Q31" s="1"/>
  <c r="P144"/>
  <c r="Q144" s="1"/>
  <c r="P109"/>
  <c r="Q109" s="1"/>
  <c r="P158"/>
  <c r="Q158" s="1"/>
  <c r="P161"/>
  <c r="Q161" s="1"/>
  <c r="P154"/>
  <c r="Q154" s="1"/>
  <c r="P63"/>
  <c r="Q63" s="1"/>
  <c r="P81"/>
  <c r="Q81" s="1"/>
  <c r="P159"/>
  <c r="Q159" s="1"/>
  <c r="P140"/>
  <c r="Q140" s="1"/>
  <c r="P162"/>
  <c r="Q162" s="1"/>
  <c r="P85"/>
  <c r="Q85" s="1"/>
  <c r="P44"/>
  <c r="Q44" s="1"/>
  <c r="P25"/>
  <c r="Q25" s="1"/>
  <c r="P135"/>
  <c r="Q135" s="1"/>
  <c r="P116"/>
  <c r="Q116" s="1"/>
  <c r="P52"/>
  <c r="Q52" s="1"/>
  <c r="P75"/>
  <c r="Q75" s="1"/>
  <c r="P100"/>
  <c r="Q100" s="1"/>
  <c r="P149"/>
  <c r="Q149" s="1"/>
  <c r="P105"/>
  <c r="Q105" s="1"/>
  <c r="P41"/>
  <c r="Q41" s="1"/>
  <c r="P156"/>
  <c r="Q156" s="1"/>
  <c r="P102"/>
  <c r="Q102" s="1"/>
  <c r="P74"/>
  <c r="Q74" s="1"/>
  <c r="P10"/>
  <c r="Q10" s="1"/>
  <c r="P32"/>
  <c r="Q32" s="1"/>
  <c r="P56"/>
  <c r="Q56" s="1"/>
  <c r="P69"/>
  <c r="Q69" s="1"/>
  <c r="P36"/>
  <c r="Q36" s="1"/>
  <c r="P11"/>
  <c r="Q11" s="1"/>
  <c r="P114"/>
  <c r="Q114" s="1"/>
  <c r="P16"/>
  <c r="Q16" s="1"/>
  <c r="P134"/>
  <c r="Q134" s="1"/>
  <c r="P71"/>
  <c r="Q71" s="1"/>
  <c r="P62"/>
  <c r="Q62" s="1"/>
  <c r="P91"/>
  <c r="Q91" s="1"/>
  <c r="P38"/>
  <c r="Q38" s="1"/>
  <c r="P26"/>
  <c r="Q26" s="1"/>
  <c r="P66"/>
  <c r="Q66" s="1"/>
  <c r="P143"/>
  <c r="Q143" s="1"/>
  <c r="Q13"/>
  <c r="P126"/>
  <c r="Q126" s="1"/>
  <c r="P120"/>
  <c r="Q120" s="1"/>
  <c r="P97"/>
  <c r="Q97" s="1"/>
  <c r="P137"/>
  <c r="Q137" s="1"/>
  <c r="P39"/>
  <c r="Q39" s="1"/>
  <c r="P117"/>
  <c r="Q117" s="1"/>
  <c r="P61"/>
  <c r="Q61" s="1"/>
  <c r="P57"/>
  <c r="Q57" s="1"/>
  <c r="P84"/>
  <c r="Q84" s="1"/>
  <c r="P92"/>
  <c r="Q92" s="1"/>
  <c r="P101"/>
  <c r="Q101" s="1"/>
  <c r="P27"/>
  <c r="Q27" s="1"/>
  <c r="P29"/>
  <c r="Q29" s="1"/>
  <c r="P141"/>
  <c r="Q141" s="1"/>
  <c r="P83"/>
  <c r="Q83" s="1"/>
  <c r="P123"/>
  <c r="Q123" s="1"/>
  <c r="P142"/>
  <c r="Q142" s="1"/>
  <c r="P86"/>
  <c r="Q86" s="1"/>
  <c r="P103"/>
  <c r="Q103" s="1"/>
  <c r="P9"/>
  <c r="Q9" s="1"/>
  <c r="P33"/>
  <c r="Q33" s="1"/>
  <c r="P68"/>
  <c r="Q68" s="1"/>
  <c r="P35"/>
  <c r="Q35" s="1"/>
  <c r="P128"/>
  <c r="Q128" s="1"/>
  <c r="P136"/>
  <c r="Q136" s="1"/>
  <c r="P94"/>
  <c r="Q94" s="1"/>
  <c r="P157"/>
  <c r="Q157" s="1"/>
  <c r="P34"/>
  <c r="Q34" s="1"/>
  <c r="P150"/>
  <c r="Q150" s="1"/>
  <c r="P139"/>
  <c r="Q139" s="1"/>
  <c r="P24"/>
  <c r="Q24" s="1"/>
  <c r="P54"/>
  <c r="Q54" s="1"/>
  <c r="P111"/>
  <c r="Q111" s="1"/>
  <c r="P104"/>
  <c r="Q104" s="1"/>
  <c r="P28"/>
  <c r="Q28" s="1"/>
  <c r="P129"/>
  <c r="Q129" s="1"/>
  <c r="P119"/>
  <c r="Q119" s="1"/>
  <c r="P99"/>
  <c r="Q99" s="1"/>
  <c r="P95"/>
  <c r="Q95" s="1"/>
  <c r="P40"/>
  <c r="Q40" s="1"/>
  <c r="P130"/>
  <c r="Q130" s="1"/>
  <c r="P49"/>
  <c r="Q49" s="1"/>
  <c r="P21"/>
  <c r="Q21" s="1"/>
  <c r="P166"/>
  <c r="Q166" s="1"/>
  <c r="P14"/>
  <c r="Q14" s="1"/>
  <c r="P113"/>
  <c r="Q113" s="1"/>
  <c r="P163"/>
  <c r="Q163" s="1"/>
  <c r="P121"/>
  <c r="Q121" s="1"/>
  <c r="P53"/>
  <c r="Q53" s="1"/>
  <c r="P122"/>
  <c r="Q122" s="1"/>
  <c r="P131"/>
  <c r="Q131" s="1"/>
  <c r="P45"/>
  <c r="Q45" s="1"/>
  <c r="P58"/>
  <c r="Q58" s="1"/>
  <c r="P152"/>
  <c r="Q152" s="1"/>
  <c r="P147"/>
  <c r="Q147" s="1"/>
  <c r="P112"/>
  <c r="Q112" s="1"/>
  <c r="P87"/>
  <c r="Q87" s="1"/>
  <c r="P153"/>
  <c r="Q153" s="1"/>
  <c r="P90"/>
  <c r="Q90" s="1"/>
  <c r="P110"/>
  <c r="Q110" s="1"/>
  <c r="P124"/>
  <c r="Q124" s="1"/>
  <c r="P72"/>
  <c r="Q72" s="1"/>
  <c r="P48"/>
  <c r="Q48" s="1"/>
  <c r="P98"/>
  <c r="Q98" s="1"/>
  <c r="P73"/>
  <c r="Q73" s="1"/>
  <c r="P148"/>
  <c r="Q148" s="1"/>
  <c r="P138"/>
  <c r="Q138" s="1"/>
  <c r="P96"/>
  <c r="Q96" s="1"/>
  <c r="P79"/>
  <c r="Q79" s="1"/>
  <c r="P37"/>
  <c r="Q37" s="1"/>
  <c r="P22"/>
  <c r="Q22" s="1"/>
  <c r="P106"/>
  <c r="Q106" s="1"/>
  <c r="P93"/>
  <c r="Q93" s="1"/>
  <c r="P43"/>
  <c r="Q43" s="1"/>
  <c r="P151"/>
  <c r="Q151" s="1"/>
  <c r="P89"/>
  <c r="Q89" s="1"/>
  <c r="P107"/>
  <c r="Q107" s="1"/>
  <c r="P30"/>
  <c r="Q30" s="1"/>
  <c r="P67"/>
  <c r="Q67" s="1"/>
  <c r="P127"/>
  <c r="Q127" s="1"/>
  <c r="P23"/>
  <c r="Q23" s="1"/>
  <c r="P46"/>
  <c r="Q46" s="1"/>
  <c r="P12"/>
  <c r="Q12" s="1"/>
  <c r="P42"/>
  <c r="Q42" s="1"/>
  <c r="P70"/>
  <c r="Q70" s="1"/>
  <c r="P59"/>
  <c r="Q59" s="1"/>
  <c r="P50"/>
  <c r="Q50" s="1"/>
  <c r="P146"/>
  <c r="Q146" s="1"/>
  <c r="P18"/>
  <c r="Q18" s="1"/>
  <c r="P64"/>
  <c r="Q64" s="1"/>
  <c r="P133"/>
  <c r="Q133" s="1"/>
  <c r="P55"/>
  <c r="Q55" s="1"/>
  <c r="P88"/>
  <c r="Q88" s="1"/>
  <c r="P77"/>
  <c r="Q77" s="1"/>
  <c r="P78"/>
  <c r="Q78" s="1"/>
  <c r="P82"/>
  <c r="Q82" s="1"/>
  <c r="P15"/>
  <c r="Q15" s="1"/>
  <c r="P60"/>
  <c r="Q60" s="1"/>
  <c r="P80"/>
  <c r="Q80" s="1"/>
  <c r="P145"/>
  <c r="Q145" s="1"/>
  <c r="P125"/>
  <c r="Q125" s="1"/>
  <c r="P160"/>
  <c r="Q160" s="1"/>
  <c r="P132"/>
  <c r="Q132" s="1"/>
  <c r="P47"/>
  <c r="Q47" s="1"/>
  <c r="P164"/>
  <c r="Q164" s="1"/>
  <c r="P19"/>
  <c r="Q19" s="1"/>
  <c r="O65" i="2"/>
  <c r="P65" s="1"/>
  <c r="P46" i="3"/>
  <c r="Q46" s="1"/>
  <c r="P41"/>
  <c r="Q41" s="1"/>
  <c r="P9"/>
  <c r="Q9" s="1"/>
  <c r="P81"/>
  <c r="Q81" s="1"/>
  <c r="P10"/>
  <c r="Q10" s="1"/>
  <c r="P71"/>
  <c r="Q71" s="1"/>
  <c r="P92"/>
  <c r="Q92" s="1"/>
  <c r="P82"/>
  <c r="Q82" s="1"/>
  <c r="P86"/>
  <c r="Q86" s="1"/>
  <c r="P75"/>
  <c r="Q75" s="1"/>
  <c r="P93"/>
  <c r="Q93" s="1"/>
  <c r="P52"/>
  <c r="Q52" s="1"/>
  <c r="P47"/>
  <c r="Q47" s="1"/>
  <c r="P83"/>
  <c r="Q83" s="1"/>
  <c r="P33"/>
  <c r="Q33" s="1"/>
  <c r="P23"/>
  <c r="Q23" s="1"/>
  <c r="P34"/>
  <c r="Q34" s="1"/>
  <c r="P76"/>
  <c r="Q76" s="1"/>
  <c r="P63"/>
  <c r="Q63" s="1"/>
  <c r="P64"/>
  <c r="Q64" s="1"/>
  <c r="P91"/>
  <c r="Q91" s="1"/>
  <c r="P53"/>
  <c r="Q53" s="1"/>
  <c r="P42"/>
  <c r="Q42" s="1"/>
  <c r="P21"/>
  <c r="Q21" s="1"/>
  <c r="P11"/>
  <c r="Q11" s="1"/>
  <c r="P43"/>
  <c r="Q43" s="1"/>
  <c r="P84"/>
  <c r="Q84" s="1"/>
  <c r="P22"/>
  <c r="Q22" s="1"/>
  <c r="P77"/>
  <c r="Q77" s="1"/>
  <c r="P72"/>
  <c r="Q72" s="1"/>
  <c r="P90"/>
  <c r="Q90" s="1"/>
  <c r="P35"/>
  <c r="Q35" s="1"/>
  <c r="P58"/>
  <c r="Q58" s="1"/>
  <c r="P87"/>
  <c r="Q87" s="1"/>
  <c r="P65"/>
  <c r="Q65" s="1"/>
  <c r="P79"/>
  <c r="Q79" s="1"/>
  <c r="P85"/>
  <c r="Q85" s="1"/>
  <c r="P12"/>
  <c r="Q12" s="1"/>
  <c r="P88"/>
  <c r="Q88" s="1"/>
  <c r="P24"/>
  <c r="Q24" s="1"/>
  <c r="P28"/>
  <c r="Q28" s="1"/>
  <c r="P80"/>
  <c r="Q80" s="1"/>
  <c r="P13"/>
  <c r="Q13" s="1"/>
  <c r="P66"/>
  <c r="Q66" s="1"/>
  <c r="P54"/>
  <c r="Q54" s="1"/>
  <c r="P73"/>
  <c r="Q73" s="1"/>
  <c r="P14"/>
  <c r="Q14" s="1"/>
  <c r="P74"/>
  <c r="Q74" s="1"/>
  <c r="P48"/>
  <c r="Q48" s="1"/>
  <c r="P15"/>
  <c r="Q15" s="1"/>
  <c r="P36"/>
  <c r="Q36" s="1"/>
  <c r="P55"/>
  <c r="Q55" s="1"/>
  <c r="P16"/>
  <c r="Q16" s="1"/>
  <c r="P17"/>
  <c r="Q17" s="1"/>
  <c r="P67"/>
  <c r="Q67" s="1"/>
  <c r="P78"/>
  <c r="Q78" s="1"/>
  <c r="P59"/>
  <c r="Q59" s="1"/>
  <c r="P25"/>
  <c r="Q25" s="1"/>
  <c r="P68"/>
  <c r="Q68" s="1"/>
  <c r="P49"/>
  <c r="Q49" s="1"/>
  <c r="P44"/>
  <c r="Q44" s="1"/>
  <c r="P37"/>
  <c r="Q37" s="1"/>
  <c r="P56"/>
  <c r="Q56" s="1"/>
  <c r="P60"/>
  <c r="Q60" s="1"/>
  <c r="P69"/>
  <c r="Q69" s="1"/>
  <c r="P18"/>
  <c r="Q18" s="1"/>
  <c r="P38"/>
  <c r="Q38" s="1"/>
  <c r="P57"/>
  <c r="Q57" s="1"/>
  <c r="P29"/>
  <c r="Q29" s="1"/>
  <c r="P30"/>
  <c r="Q30" s="1"/>
  <c r="P45"/>
  <c r="Q45" s="1"/>
  <c r="P31"/>
  <c r="Q31" s="1"/>
  <c r="P61"/>
  <c r="Q61" s="1"/>
  <c r="P32"/>
  <c r="Q32" s="1"/>
  <c r="P19"/>
  <c r="Q19" s="1"/>
  <c r="P20"/>
  <c r="Q20" s="1"/>
  <c r="P70"/>
  <c r="Q70" s="1"/>
  <c r="P50"/>
  <c r="Q50" s="1"/>
  <c r="P62"/>
  <c r="Q62" s="1"/>
  <c r="P26"/>
  <c r="Q26" s="1"/>
  <c r="P39"/>
  <c r="Q39" s="1"/>
  <c r="P27"/>
  <c r="Q27" s="1"/>
  <c r="P51"/>
  <c r="Q51" s="1"/>
  <c r="P89"/>
  <c r="Q89" s="1"/>
  <c r="P40"/>
  <c r="Q40" s="1"/>
  <c r="O77" i="2"/>
  <c r="P77" s="1"/>
  <c r="O60"/>
  <c r="P60" s="1"/>
  <c r="O62"/>
  <c r="P62" s="1"/>
  <c r="O67"/>
  <c r="P67" s="1"/>
  <c r="O10"/>
  <c r="P10" s="1"/>
  <c r="O42"/>
  <c r="P42" s="1"/>
  <c r="O44"/>
  <c r="P44" s="1"/>
  <c r="O48"/>
  <c r="P48" s="1"/>
  <c r="O26"/>
  <c r="P26" s="1"/>
  <c r="O51"/>
  <c r="P51" s="1"/>
  <c r="O18"/>
  <c r="P18" s="1"/>
  <c r="O27"/>
  <c r="P27" s="1"/>
  <c r="O25"/>
  <c r="P25" s="1"/>
  <c r="O13"/>
  <c r="P13" s="1"/>
  <c r="O52"/>
  <c r="P52" s="1"/>
  <c r="O68"/>
  <c r="P68" s="1"/>
  <c r="O57"/>
  <c r="P57" s="1"/>
  <c r="O9"/>
  <c r="P9" s="1"/>
  <c r="O63"/>
  <c r="P63" s="1"/>
  <c r="O19"/>
  <c r="P19" s="1"/>
  <c r="O78"/>
  <c r="P78" s="1"/>
  <c r="O69"/>
  <c r="P69" s="1"/>
  <c r="O20"/>
  <c r="P20" s="1"/>
  <c r="O28"/>
  <c r="P28" s="1"/>
  <c r="O49"/>
  <c r="P49" s="1"/>
  <c r="O53"/>
  <c r="P53" s="1"/>
  <c r="O54"/>
  <c r="P54" s="1"/>
  <c r="O29"/>
  <c r="P29" s="1"/>
  <c r="O30"/>
  <c r="P30" s="1"/>
  <c r="O21"/>
  <c r="P21" s="1"/>
  <c r="O50"/>
  <c r="P50" s="1"/>
  <c r="O64"/>
  <c r="P64" s="1"/>
  <c r="O45"/>
  <c r="P45" s="1"/>
  <c r="O14"/>
  <c r="P14" s="1"/>
  <c r="O22"/>
  <c r="P22" s="1"/>
  <c r="O70"/>
  <c r="P70" s="1"/>
  <c r="O71"/>
  <c r="P71" s="1"/>
  <c r="O58"/>
  <c r="P58" s="1"/>
  <c r="O40"/>
  <c r="P40" s="1"/>
  <c r="O72"/>
  <c r="P72" s="1"/>
  <c r="O73"/>
  <c r="P73" s="1"/>
  <c r="O11"/>
  <c r="P11" s="1"/>
  <c r="O15"/>
  <c r="P15" s="1"/>
  <c r="O41"/>
  <c r="P41" s="1"/>
  <c r="O31"/>
  <c r="P31" s="1"/>
  <c r="O32"/>
  <c r="P32" s="1"/>
  <c r="O33"/>
  <c r="P33" s="1"/>
  <c r="O74"/>
  <c r="P74" s="1"/>
  <c r="O75"/>
  <c r="P75" s="1"/>
  <c r="O23"/>
  <c r="P23" s="1"/>
  <c r="O34"/>
  <c r="P34" s="1"/>
  <c r="O61"/>
  <c r="P61" s="1"/>
  <c r="O59"/>
  <c r="P59" s="1"/>
  <c r="O17"/>
  <c r="P17" s="1"/>
  <c r="O12"/>
  <c r="P12" s="1"/>
  <c r="P24"/>
  <c r="O66"/>
  <c r="P66" s="1"/>
  <c r="O76"/>
  <c r="P76" s="1"/>
  <c r="O35"/>
  <c r="P35" s="1"/>
  <c r="O46"/>
  <c r="P46" s="1"/>
  <c r="O55"/>
  <c r="P55" s="1"/>
  <c r="O36"/>
  <c r="P36" s="1"/>
  <c r="O37"/>
  <c r="P37" s="1"/>
  <c r="O43"/>
  <c r="P43" s="1"/>
  <c r="O79"/>
  <c r="P79" s="1"/>
  <c r="O38"/>
  <c r="P38" s="1"/>
  <c r="O56"/>
  <c r="P56" s="1"/>
  <c r="O39"/>
  <c r="P39" s="1"/>
  <c r="O16"/>
  <c r="P16" s="1"/>
</calcChain>
</file>

<file path=xl/sharedStrings.xml><?xml version="1.0" encoding="utf-8"?>
<sst xmlns="http://schemas.openxmlformats.org/spreadsheetml/2006/main" count="2268" uniqueCount="922">
  <si>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</si>
  <si>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</si>
  <si>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</si>
  <si>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</si>
  <si>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</si>
  <si>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</si>
  <si>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</si>
  <si>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</si>
  <si>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</si>
  <si>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задания</t>
  </si>
  <si>
    <t>всего баллов</t>
  </si>
  <si>
    <t>% выполнения задания</t>
  </si>
  <si>
    <t>ФИО наставника</t>
  </si>
  <si>
    <t xml:space="preserve"> Дорджиевна</t>
  </si>
  <si>
    <t xml:space="preserve">Сар – Герел </t>
  </si>
  <si>
    <t xml:space="preserve">Максаева </t>
  </si>
  <si>
    <t>Даваев</t>
  </si>
  <si>
    <t xml:space="preserve"> Максим </t>
  </si>
  <si>
    <t>Сергеевич</t>
  </si>
  <si>
    <t xml:space="preserve">Манджиев </t>
  </si>
  <si>
    <t xml:space="preserve">Эрдем </t>
  </si>
  <si>
    <t xml:space="preserve">Онуфриенко </t>
  </si>
  <si>
    <t xml:space="preserve">Виктория </t>
  </si>
  <si>
    <t>Дмитриевна</t>
  </si>
  <si>
    <t xml:space="preserve">Бовалдыкова </t>
  </si>
  <si>
    <t>Альмина</t>
  </si>
  <si>
    <t xml:space="preserve"> Мингияновна</t>
  </si>
  <si>
    <t>Бурлуткина</t>
  </si>
  <si>
    <t xml:space="preserve">Элиана </t>
  </si>
  <si>
    <t>Владиславовна</t>
  </si>
  <si>
    <t xml:space="preserve">Кекшаев </t>
  </si>
  <si>
    <t xml:space="preserve">Аюка </t>
  </si>
  <si>
    <t>Зулаевич</t>
  </si>
  <si>
    <t xml:space="preserve">Курдюкова </t>
  </si>
  <si>
    <t xml:space="preserve">Анна </t>
  </si>
  <si>
    <t>Витальевна</t>
  </si>
  <si>
    <t xml:space="preserve">Михайленко </t>
  </si>
  <si>
    <t xml:space="preserve">Дарья </t>
  </si>
  <si>
    <t>Владимировна</t>
  </si>
  <si>
    <t xml:space="preserve">Музраева </t>
  </si>
  <si>
    <t xml:space="preserve">Амалия </t>
  </si>
  <si>
    <t>Евгеньевна</t>
  </si>
  <si>
    <t xml:space="preserve">Абушинова </t>
  </si>
  <si>
    <t xml:space="preserve">Иляна </t>
  </si>
  <si>
    <t>Данилкина</t>
  </si>
  <si>
    <t xml:space="preserve"> Виктория </t>
  </si>
  <si>
    <t>Денисовна</t>
  </si>
  <si>
    <t xml:space="preserve">Картенов </t>
  </si>
  <si>
    <t xml:space="preserve">Андрей </t>
  </si>
  <si>
    <t>Юрьевич</t>
  </si>
  <si>
    <t xml:space="preserve">Лораева </t>
  </si>
  <si>
    <t xml:space="preserve">Валерия </t>
  </si>
  <si>
    <t>Павловна</t>
  </si>
  <si>
    <t xml:space="preserve">Манджеева </t>
  </si>
  <si>
    <t xml:space="preserve">Диана </t>
  </si>
  <si>
    <t>Николаевна</t>
  </si>
  <si>
    <t xml:space="preserve">Савкаев </t>
  </si>
  <si>
    <t xml:space="preserve">Наран </t>
  </si>
  <si>
    <t>Евгеньевич</t>
  </si>
  <si>
    <t xml:space="preserve">Боваева  </t>
  </si>
  <si>
    <t xml:space="preserve">Илона </t>
  </si>
  <si>
    <t>Бадмаевна</t>
  </si>
  <si>
    <t xml:space="preserve">Данилкина </t>
  </si>
  <si>
    <t xml:space="preserve">Канинов </t>
  </si>
  <si>
    <t>Дамир</t>
  </si>
  <si>
    <t xml:space="preserve"> Евгеньевич</t>
  </si>
  <si>
    <t xml:space="preserve">Котенова </t>
  </si>
  <si>
    <t>Ольга</t>
  </si>
  <si>
    <t xml:space="preserve"> Евгеньевна</t>
  </si>
  <si>
    <t xml:space="preserve">Мацаков </t>
  </si>
  <si>
    <t xml:space="preserve">Данзан </t>
  </si>
  <si>
    <t>Андреевич</t>
  </si>
  <si>
    <t xml:space="preserve">Кира </t>
  </si>
  <si>
    <t>Александровна</t>
  </si>
  <si>
    <t xml:space="preserve">Скворцова </t>
  </si>
  <si>
    <t xml:space="preserve">Настасья  </t>
  </si>
  <si>
    <t>Ивановна</t>
  </si>
  <si>
    <t xml:space="preserve">Церенова </t>
  </si>
  <si>
    <t xml:space="preserve">Адель </t>
  </si>
  <si>
    <t>Нарановна</t>
  </si>
  <si>
    <t xml:space="preserve">Цутаева </t>
  </si>
  <si>
    <t>Константиновна</t>
  </si>
  <si>
    <t xml:space="preserve">Мальцев </t>
  </si>
  <si>
    <t xml:space="preserve">Алексей </t>
  </si>
  <si>
    <t xml:space="preserve">Манджиева </t>
  </si>
  <si>
    <t xml:space="preserve">Наранов </t>
  </si>
  <si>
    <t xml:space="preserve">Бату </t>
  </si>
  <si>
    <t>Гучинович</t>
  </si>
  <si>
    <t xml:space="preserve">Бадма-Халгаева </t>
  </si>
  <si>
    <t xml:space="preserve">Айлана </t>
  </si>
  <si>
    <t xml:space="preserve">Болдырев </t>
  </si>
  <si>
    <t xml:space="preserve">Джангар </t>
  </si>
  <si>
    <t>Мингианович</t>
  </si>
  <si>
    <t>Катриков</t>
  </si>
  <si>
    <t xml:space="preserve"> Саранг </t>
  </si>
  <si>
    <t xml:space="preserve">Кованова </t>
  </si>
  <si>
    <t xml:space="preserve">Маргарита </t>
  </si>
  <si>
    <t xml:space="preserve">Эдгеев </t>
  </si>
  <si>
    <t>Саналович</t>
  </si>
  <si>
    <t xml:space="preserve">Эрднеева </t>
  </si>
  <si>
    <t xml:space="preserve">Эвелина </t>
  </si>
  <si>
    <t>Борисовна</t>
  </si>
  <si>
    <t xml:space="preserve">Яманова </t>
  </si>
  <si>
    <t xml:space="preserve">Даяна </t>
  </si>
  <si>
    <t>Саналовна</t>
  </si>
  <si>
    <t xml:space="preserve">Гадельшина </t>
  </si>
  <si>
    <t xml:space="preserve">Деляш </t>
  </si>
  <si>
    <t xml:space="preserve">Обушиев </t>
  </si>
  <si>
    <t xml:space="preserve">Максим </t>
  </si>
  <si>
    <t xml:space="preserve">Очиров </t>
  </si>
  <si>
    <t xml:space="preserve">Никита </t>
  </si>
  <si>
    <t>Витальевич</t>
  </si>
  <si>
    <t xml:space="preserve">Чимидов </t>
  </si>
  <si>
    <t xml:space="preserve">Заян </t>
  </si>
  <si>
    <t>Бадмаевич</t>
  </si>
  <si>
    <t xml:space="preserve">Эренценов </t>
  </si>
  <si>
    <t xml:space="preserve">Чингис </t>
  </si>
  <si>
    <t>Очирович</t>
  </si>
  <si>
    <t xml:space="preserve">Адучеев </t>
  </si>
  <si>
    <t xml:space="preserve">Давид </t>
  </si>
  <si>
    <t>Николаевич</t>
  </si>
  <si>
    <t xml:space="preserve">Бембинова </t>
  </si>
  <si>
    <t>Дарина</t>
  </si>
  <si>
    <t xml:space="preserve"> Руслановна</t>
  </si>
  <si>
    <t>Егоринова</t>
  </si>
  <si>
    <t xml:space="preserve"> Ксения</t>
  </si>
  <si>
    <t xml:space="preserve"> Владимировна</t>
  </si>
  <si>
    <t xml:space="preserve">Малахов </t>
  </si>
  <si>
    <t xml:space="preserve">Матвей </t>
  </si>
  <si>
    <t>Русланович</t>
  </si>
  <si>
    <t xml:space="preserve">Ользятиев </t>
  </si>
  <si>
    <t xml:space="preserve">Аюр </t>
  </si>
  <si>
    <t>Эрдниевич</t>
  </si>
  <si>
    <t xml:space="preserve">Тагиева </t>
  </si>
  <si>
    <t>Аюна</t>
  </si>
  <si>
    <t xml:space="preserve"> Саналовна</t>
  </si>
  <si>
    <t xml:space="preserve">Лазарева </t>
  </si>
  <si>
    <t xml:space="preserve">Лиана </t>
  </si>
  <si>
    <t>Давидовна</t>
  </si>
  <si>
    <t xml:space="preserve">Эринджанова  </t>
  </si>
  <si>
    <t xml:space="preserve">Александра </t>
  </si>
  <si>
    <t>Саваровна</t>
  </si>
  <si>
    <t xml:space="preserve">Минкеева </t>
  </si>
  <si>
    <t xml:space="preserve">Ирина </t>
  </si>
  <si>
    <t xml:space="preserve">Буваев  </t>
  </si>
  <si>
    <t xml:space="preserve">Александр  </t>
  </si>
  <si>
    <t>Баатрович</t>
  </si>
  <si>
    <t xml:space="preserve">Оргадыкова </t>
  </si>
  <si>
    <t xml:space="preserve">Ангелина </t>
  </si>
  <si>
    <t xml:space="preserve">Танктыров  </t>
  </si>
  <si>
    <t xml:space="preserve">Роман </t>
  </si>
  <si>
    <t>Вячеславович</t>
  </si>
  <si>
    <t>Вячеславовна</t>
  </si>
  <si>
    <t xml:space="preserve">Сангаджиева </t>
  </si>
  <si>
    <t xml:space="preserve">Айса </t>
  </si>
  <si>
    <t>Олеговна</t>
  </si>
  <si>
    <t xml:space="preserve">Ажаев </t>
  </si>
  <si>
    <t>Мергенович</t>
  </si>
  <si>
    <t xml:space="preserve">Бадма-Халгаев </t>
  </si>
  <si>
    <t xml:space="preserve">Надвид </t>
  </si>
  <si>
    <t>Олегович</t>
  </si>
  <si>
    <t xml:space="preserve">Додгаев </t>
  </si>
  <si>
    <t xml:space="preserve">Годгаев </t>
  </si>
  <si>
    <t xml:space="preserve">Бата </t>
  </si>
  <si>
    <t>Саврович</t>
  </si>
  <si>
    <t xml:space="preserve">Джалцанов </t>
  </si>
  <si>
    <t xml:space="preserve">Алтан </t>
  </si>
  <si>
    <t xml:space="preserve">Джамаев </t>
  </si>
  <si>
    <t xml:space="preserve">Бадма </t>
  </si>
  <si>
    <t>Цеденович</t>
  </si>
  <si>
    <t xml:space="preserve">Пахомкин </t>
  </si>
  <si>
    <t xml:space="preserve">Санал </t>
  </si>
  <si>
    <t xml:space="preserve">Бадмаев </t>
  </si>
  <si>
    <t>Баир</t>
  </si>
  <si>
    <t xml:space="preserve"> Баатрович</t>
  </si>
  <si>
    <t xml:space="preserve">Бембеева </t>
  </si>
  <si>
    <t xml:space="preserve">Алтана </t>
  </si>
  <si>
    <t xml:space="preserve">Дорджиев </t>
  </si>
  <si>
    <t xml:space="preserve">Владислав </t>
  </si>
  <si>
    <t>Михайлович</t>
  </si>
  <si>
    <t xml:space="preserve">Есенов </t>
  </si>
  <si>
    <t xml:space="preserve">Квон </t>
  </si>
  <si>
    <t>Каон</t>
  </si>
  <si>
    <t xml:space="preserve">Малымова </t>
  </si>
  <si>
    <t xml:space="preserve">Вероника </t>
  </si>
  <si>
    <t>Анатольевна</t>
  </si>
  <si>
    <t xml:space="preserve">Эльзятя </t>
  </si>
  <si>
    <t xml:space="preserve">Шакуев </t>
  </si>
  <si>
    <t xml:space="preserve">Дамир </t>
  </si>
  <si>
    <t xml:space="preserve">Сергеев </t>
  </si>
  <si>
    <t xml:space="preserve">Вениамин </t>
  </si>
  <si>
    <t>Басанович</t>
  </si>
  <si>
    <t xml:space="preserve">Атюшева </t>
  </si>
  <si>
    <t xml:space="preserve">Саяна </t>
  </si>
  <si>
    <t>Эдуардовна</t>
  </si>
  <si>
    <t xml:space="preserve">Харлашкеев </t>
  </si>
  <si>
    <t xml:space="preserve">Дарсен </t>
  </si>
  <si>
    <t>Басангович</t>
  </si>
  <si>
    <t xml:space="preserve">Боваев </t>
  </si>
  <si>
    <t xml:space="preserve">Баатр </t>
  </si>
  <si>
    <t xml:space="preserve">Байрович </t>
  </si>
  <si>
    <t xml:space="preserve">Дорджиева </t>
  </si>
  <si>
    <t xml:space="preserve">Данара </t>
  </si>
  <si>
    <t>Утнасуновна</t>
  </si>
  <si>
    <t>Александрович</t>
  </si>
  <si>
    <t xml:space="preserve">Кекеева </t>
  </si>
  <si>
    <t xml:space="preserve">Гиляна </t>
  </si>
  <si>
    <t>Артуровна</t>
  </si>
  <si>
    <t xml:space="preserve">Манхаков </t>
  </si>
  <si>
    <t xml:space="preserve">Арман </t>
  </si>
  <si>
    <t>Арсланович</t>
  </si>
  <si>
    <t xml:space="preserve">Менкеева </t>
  </si>
  <si>
    <t xml:space="preserve">Нора </t>
  </si>
  <si>
    <t xml:space="preserve">Сарангов </t>
  </si>
  <si>
    <t xml:space="preserve">Константин </t>
  </si>
  <si>
    <t xml:space="preserve">Шарманджиева </t>
  </si>
  <si>
    <t xml:space="preserve">Виолетта  </t>
  </si>
  <si>
    <t>Джангаровна</t>
  </si>
  <si>
    <t xml:space="preserve">Эрдниев </t>
  </si>
  <si>
    <t xml:space="preserve">Анастасия </t>
  </si>
  <si>
    <t>Игоревна</t>
  </si>
  <si>
    <t xml:space="preserve">Булдурунова </t>
  </si>
  <si>
    <t xml:space="preserve">Сувсана </t>
  </si>
  <si>
    <t>Эрдниевна</t>
  </si>
  <si>
    <t xml:space="preserve">Дженгуров </t>
  </si>
  <si>
    <t>Мингиянович</t>
  </si>
  <si>
    <t xml:space="preserve">Ехаева </t>
  </si>
  <si>
    <t xml:space="preserve">Дельгира </t>
  </si>
  <si>
    <t xml:space="preserve">Муева </t>
  </si>
  <si>
    <t xml:space="preserve"> Николаевна</t>
  </si>
  <si>
    <t xml:space="preserve">Цадаева </t>
  </si>
  <si>
    <t>Алиса</t>
  </si>
  <si>
    <t xml:space="preserve"> Айсаевна</t>
  </si>
  <si>
    <t xml:space="preserve">Амтеев </t>
  </si>
  <si>
    <t xml:space="preserve">Александрович </t>
  </si>
  <si>
    <t xml:space="preserve">Авдалян </t>
  </si>
  <si>
    <t xml:space="preserve">Арен </t>
  </si>
  <si>
    <t xml:space="preserve">Артурович </t>
  </si>
  <si>
    <t xml:space="preserve">Сагриев </t>
  </si>
  <si>
    <t xml:space="preserve">Денис </t>
  </si>
  <si>
    <t xml:space="preserve">Менкенова </t>
  </si>
  <si>
    <t xml:space="preserve">Адьян </t>
  </si>
  <si>
    <t xml:space="preserve">Сареев </t>
  </si>
  <si>
    <t xml:space="preserve">Александр </t>
  </si>
  <si>
    <t>Тимофеевич</t>
  </si>
  <si>
    <t xml:space="preserve">Тавунов </t>
  </si>
  <si>
    <t xml:space="preserve">Алдар </t>
  </si>
  <si>
    <t xml:space="preserve">Федорова </t>
  </si>
  <si>
    <t>Романовна</t>
  </si>
  <si>
    <t xml:space="preserve">Шалхакова </t>
  </si>
  <si>
    <t xml:space="preserve">Тамара </t>
  </si>
  <si>
    <t>Дамбаевна</t>
  </si>
  <si>
    <t xml:space="preserve">Шарапова </t>
  </si>
  <si>
    <t xml:space="preserve">Злата </t>
  </si>
  <si>
    <t xml:space="preserve">Баранова </t>
  </si>
  <si>
    <t xml:space="preserve">Вера </t>
  </si>
  <si>
    <t xml:space="preserve">Филипповская </t>
  </si>
  <si>
    <t xml:space="preserve">Ксения </t>
  </si>
  <si>
    <t xml:space="preserve">Нохенова </t>
  </si>
  <si>
    <t xml:space="preserve">Михайлов </t>
  </si>
  <si>
    <t xml:space="preserve">Сорокина </t>
  </si>
  <si>
    <t xml:space="preserve">Екатенрина </t>
  </si>
  <si>
    <t>Максимовна</t>
  </si>
  <si>
    <t xml:space="preserve">Базанова </t>
  </si>
  <si>
    <t xml:space="preserve">Заяна </t>
  </si>
  <si>
    <t>Маслова</t>
  </si>
  <si>
    <t xml:space="preserve"> Мирослава </t>
  </si>
  <si>
    <t xml:space="preserve">Шарваева </t>
  </si>
  <si>
    <t xml:space="preserve">Энкира </t>
  </si>
  <si>
    <t>Басановна</t>
  </si>
  <si>
    <t xml:space="preserve">Букаев </t>
  </si>
  <si>
    <t xml:space="preserve">Дулахинова </t>
  </si>
  <si>
    <t xml:space="preserve">Саглара </t>
  </si>
  <si>
    <t>Леонидовна</t>
  </si>
  <si>
    <t xml:space="preserve">Карсанов </t>
  </si>
  <si>
    <t xml:space="preserve">Айс </t>
  </si>
  <si>
    <t xml:space="preserve">Насунов </t>
  </si>
  <si>
    <t xml:space="preserve">Шабжуров </t>
  </si>
  <si>
    <t xml:space="preserve">Дава </t>
  </si>
  <si>
    <t xml:space="preserve">Джагджаев </t>
  </si>
  <si>
    <t xml:space="preserve">Эрден </t>
  </si>
  <si>
    <t xml:space="preserve">Лиджиева </t>
  </si>
  <si>
    <t>Лиджиевна</t>
  </si>
  <si>
    <t>Наминова</t>
  </si>
  <si>
    <t xml:space="preserve"> Камила </t>
  </si>
  <si>
    <t>Санзыровна</t>
  </si>
  <si>
    <t xml:space="preserve">Чоянов </t>
  </si>
  <si>
    <t xml:space="preserve">Герман </t>
  </si>
  <si>
    <t xml:space="preserve">Горобченко </t>
  </si>
  <si>
    <t xml:space="preserve">Намысова </t>
  </si>
  <si>
    <t xml:space="preserve">Баина </t>
  </si>
  <si>
    <t>Савровна</t>
  </si>
  <si>
    <t>Андреева</t>
  </si>
  <si>
    <t xml:space="preserve"> Заяна </t>
  </si>
  <si>
    <t xml:space="preserve">Дарбаков </t>
  </si>
  <si>
    <t xml:space="preserve">Кирилл </t>
  </si>
  <si>
    <t xml:space="preserve">Репкин </t>
  </si>
  <si>
    <t xml:space="preserve">Артем </t>
  </si>
  <si>
    <t>Константинович</t>
  </si>
  <si>
    <t xml:space="preserve">Наминов </t>
  </si>
  <si>
    <t>Антонович</t>
  </si>
  <si>
    <t xml:space="preserve">Кичикова </t>
  </si>
  <si>
    <t>Валерьевна</t>
  </si>
  <si>
    <t>Цебекова</t>
  </si>
  <si>
    <t xml:space="preserve"> Айса </t>
  </si>
  <si>
    <t xml:space="preserve">Бадмахалгаев </t>
  </si>
  <si>
    <t xml:space="preserve">Баир </t>
  </si>
  <si>
    <t>Владимирович</t>
  </si>
  <si>
    <t xml:space="preserve">Горяев </t>
  </si>
  <si>
    <t xml:space="preserve">Церен </t>
  </si>
  <si>
    <t xml:space="preserve">Алина </t>
  </si>
  <si>
    <t>Мингияновна</t>
  </si>
  <si>
    <t xml:space="preserve">Ганаева </t>
  </si>
  <si>
    <t xml:space="preserve">Джиргал </t>
  </si>
  <si>
    <t>Викторовна</t>
  </si>
  <si>
    <t xml:space="preserve">Эрдниева  </t>
  </si>
  <si>
    <t xml:space="preserve">Баина  </t>
  </si>
  <si>
    <t>Басанговна</t>
  </si>
  <si>
    <t>Эрдниева</t>
  </si>
  <si>
    <t xml:space="preserve"> Ника </t>
  </si>
  <si>
    <t>Валериевна</t>
  </si>
  <si>
    <t>Немгирова</t>
  </si>
  <si>
    <t xml:space="preserve"> Нелли </t>
  </si>
  <si>
    <t xml:space="preserve">Кицун </t>
  </si>
  <si>
    <t xml:space="preserve">Глеб </t>
  </si>
  <si>
    <t xml:space="preserve">Солопов </t>
  </si>
  <si>
    <t>Денисович</t>
  </si>
  <si>
    <t xml:space="preserve">Убушаев </t>
  </si>
  <si>
    <t xml:space="preserve">Дорджи </t>
  </si>
  <si>
    <t xml:space="preserve">Самойлов </t>
  </si>
  <si>
    <t xml:space="preserve">Михаил </t>
  </si>
  <si>
    <t xml:space="preserve">Кононова </t>
  </si>
  <si>
    <t xml:space="preserve">Кермен </t>
  </si>
  <si>
    <t>Сангаджиевна</t>
  </si>
  <si>
    <t xml:space="preserve">Чупова </t>
  </si>
  <si>
    <t>Юрьевна</t>
  </si>
  <si>
    <t xml:space="preserve">Горяева </t>
  </si>
  <si>
    <t xml:space="preserve">Эльвена </t>
  </si>
  <si>
    <t>Сергеевна</t>
  </si>
  <si>
    <t xml:space="preserve">Убушиева </t>
  </si>
  <si>
    <t>Эренценовна</t>
  </si>
  <si>
    <t xml:space="preserve">Адгишев </t>
  </si>
  <si>
    <t xml:space="preserve">Ванькиев  </t>
  </si>
  <si>
    <t>Дмитрий</t>
  </si>
  <si>
    <t xml:space="preserve"> Владимирович</t>
  </si>
  <si>
    <t xml:space="preserve">Анюшев </t>
  </si>
  <si>
    <t>Игоревич</t>
  </si>
  <si>
    <t xml:space="preserve">Леджиев </t>
  </si>
  <si>
    <t>Степан</t>
  </si>
  <si>
    <t xml:space="preserve"> Олегович</t>
  </si>
  <si>
    <t xml:space="preserve">Ванькаев </t>
  </si>
  <si>
    <t>Давид</t>
  </si>
  <si>
    <t xml:space="preserve">  Евгеньевич</t>
  </si>
  <si>
    <t>Дмитриевич</t>
  </si>
  <si>
    <t xml:space="preserve">Бадмаева </t>
  </si>
  <si>
    <t xml:space="preserve">Эльза  </t>
  </si>
  <si>
    <t xml:space="preserve">Хасыкова </t>
  </si>
  <si>
    <t xml:space="preserve">Сабина  </t>
  </si>
  <si>
    <t xml:space="preserve">Фидий </t>
  </si>
  <si>
    <t>Юлия</t>
  </si>
  <si>
    <t>Лиджеева</t>
  </si>
  <si>
    <t xml:space="preserve"> Айтана </t>
  </si>
  <si>
    <t>Германовна</t>
  </si>
  <si>
    <t>Эрдни-Горяев</t>
  </si>
  <si>
    <t xml:space="preserve"> Эрдни </t>
  </si>
  <si>
    <t xml:space="preserve">Шамаева </t>
  </si>
  <si>
    <t>Аралтановна</t>
  </si>
  <si>
    <t xml:space="preserve">Амулан </t>
  </si>
  <si>
    <t xml:space="preserve">Мухлаев </t>
  </si>
  <si>
    <t xml:space="preserve">Даван </t>
  </si>
  <si>
    <t>Баирович</t>
  </si>
  <si>
    <t xml:space="preserve">Мукабенов </t>
  </si>
  <si>
    <t xml:space="preserve">Батджиргал </t>
  </si>
  <si>
    <t>Джиргалович</t>
  </si>
  <si>
    <t>Сахурова</t>
  </si>
  <si>
    <t xml:space="preserve"> Иляна </t>
  </si>
  <si>
    <t xml:space="preserve">Дмитрий </t>
  </si>
  <si>
    <t xml:space="preserve">Мантышев </t>
  </si>
  <si>
    <t xml:space="preserve">Кирсан </t>
  </si>
  <si>
    <t xml:space="preserve">Ким </t>
  </si>
  <si>
    <t xml:space="preserve">Деликова </t>
  </si>
  <si>
    <t>Колоров</t>
  </si>
  <si>
    <t xml:space="preserve"> Санан </t>
  </si>
  <si>
    <t>Кекеев</t>
  </si>
  <si>
    <t xml:space="preserve"> Аюш </t>
  </si>
  <si>
    <t xml:space="preserve">Сюгирова </t>
  </si>
  <si>
    <t>Саранговна</t>
  </si>
  <si>
    <t xml:space="preserve">Далюев </t>
  </si>
  <si>
    <t>Аралтанович</t>
  </si>
  <si>
    <t xml:space="preserve">Кониев </t>
  </si>
  <si>
    <t xml:space="preserve">Аюш </t>
  </si>
  <si>
    <t>Нармаевич</t>
  </si>
  <si>
    <t xml:space="preserve">Тимур </t>
  </si>
  <si>
    <t>Наранович</t>
  </si>
  <si>
    <t xml:space="preserve">Бюрбеев </t>
  </si>
  <si>
    <t xml:space="preserve">Цаганова </t>
  </si>
  <si>
    <t xml:space="preserve">Айсана </t>
  </si>
  <si>
    <t>Санановна</t>
  </si>
  <si>
    <t>Лободин</t>
  </si>
  <si>
    <t xml:space="preserve"> Федор </t>
  </si>
  <si>
    <t>Артёмович</t>
  </si>
  <si>
    <t xml:space="preserve">Соловьянова </t>
  </si>
  <si>
    <t xml:space="preserve">Алёна </t>
  </si>
  <si>
    <t>Алексеевна</t>
  </si>
  <si>
    <t xml:space="preserve">Елена </t>
  </si>
  <si>
    <t>Арслановна</t>
  </si>
  <si>
    <t xml:space="preserve">Цекеев </t>
  </si>
  <si>
    <t>Хонгорович</t>
  </si>
  <si>
    <t xml:space="preserve">Шовгурова </t>
  </si>
  <si>
    <t xml:space="preserve">Алакшанова </t>
  </si>
  <si>
    <t>Петровна</t>
  </si>
  <si>
    <t xml:space="preserve">Денишев </t>
  </si>
  <si>
    <t xml:space="preserve">Рамис </t>
  </si>
  <si>
    <t>Альбекович</t>
  </si>
  <si>
    <t xml:space="preserve">Мучкаева </t>
  </si>
  <si>
    <t xml:space="preserve">Амнинова </t>
  </si>
  <si>
    <t xml:space="preserve">Батыров </t>
  </si>
  <si>
    <t xml:space="preserve">Гаврилов </t>
  </si>
  <si>
    <t xml:space="preserve">Ока </t>
  </si>
  <si>
    <t>Дейникин</t>
  </si>
  <si>
    <t xml:space="preserve"> Руслан </t>
  </si>
  <si>
    <t xml:space="preserve">Исраелян </t>
  </si>
  <si>
    <t xml:space="preserve">Азария </t>
  </si>
  <si>
    <t>Гариковна</t>
  </si>
  <si>
    <t xml:space="preserve">Кекеев </t>
  </si>
  <si>
    <t>Валерьевич</t>
  </si>
  <si>
    <t>Настаев</t>
  </si>
  <si>
    <t xml:space="preserve"> Игорь </t>
  </si>
  <si>
    <t xml:space="preserve">Сагаева </t>
  </si>
  <si>
    <t xml:space="preserve">Эмилия </t>
  </si>
  <si>
    <t xml:space="preserve">Арслан </t>
  </si>
  <si>
    <t xml:space="preserve">Эрдниева </t>
  </si>
  <si>
    <t>Алтана</t>
  </si>
  <si>
    <t xml:space="preserve"> Арджаевна</t>
  </si>
  <si>
    <t xml:space="preserve">Ашаев  </t>
  </si>
  <si>
    <t xml:space="preserve">Олег </t>
  </si>
  <si>
    <t xml:space="preserve"> Александрович</t>
  </si>
  <si>
    <t xml:space="preserve">Васькаев </t>
  </si>
  <si>
    <t xml:space="preserve">Виктор </t>
  </si>
  <si>
    <t>Эрендженович</t>
  </si>
  <si>
    <t xml:space="preserve">Бембеев </t>
  </si>
  <si>
    <t xml:space="preserve">Артём </t>
  </si>
  <si>
    <t xml:space="preserve">Бурлыкова </t>
  </si>
  <si>
    <t xml:space="preserve">Вяткина </t>
  </si>
  <si>
    <t>Станиславовна</t>
  </si>
  <si>
    <t xml:space="preserve">Кушова </t>
  </si>
  <si>
    <t xml:space="preserve">Виолетта </t>
  </si>
  <si>
    <t>Санджиевна</t>
  </si>
  <si>
    <t xml:space="preserve">Чернов </t>
  </si>
  <si>
    <t xml:space="preserve">Игорь </t>
  </si>
  <si>
    <t>Вадимович</t>
  </si>
  <si>
    <t>Давсунова</t>
  </si>
  <si>
    <t xml:space="preserve"> Баина </t>
  </si>
  <si>
    <t xml:space="preserve">Ковалева </t>
  </si>
  <si>
    <t xml:space="preserve">Басанова </t>
  </si>
  <si>
    <t xml:space="preserve">Бондаренко </t>
  </si>
  <si>
    <t xml:space="preserve">Босхомджиев </t>
  </si>
  <si>
    <t>Петрович</t>
  </si>
  <si>
    <t xml:space="preserve">Гайдукова </t>
  </si>
  <si>
    <t xml:space="preserve">Мария </t>
  </si>
  <si>
    <t>Манджиевна</t>
  </si>
  <si>
    <t xml:space="preserve">Котаев </t>
  </si>
  <si>
    <t xml:space="preserve">Данила </t>
  </si>
  <si>
    <t xml:space="preserve">Поволоцкая </t>
  </si>
  <si>
    <t>Арина</t>
  </si>
  <si>
    <t xml:space="preserve">Радачинский </t>
  </si>
  <si>
    <t>Романович</t>
  </si>
  <si>
    <t xml:space="preserve">Батырова </t>
  </si>
  <si>
    <t>жен</t>
  </si>
  <si>
    <t>муж</t>
  </si>
  <si>
    <t>30.06.20114</t>
  </si>
  <si>
    <t>28.12.201</t>
  </si>
  <si>
    <t>Цебекова Светлана Андреевна</t>
  </si>
  <si>
    <t>Савкаева Саглара Николаевна</t>
  </si>
  <si>
    <t>Удаева Альмира Сагитовна</t>
  </si>
  <si>
    <t>Надбитова Екатерина Павловна</t>
  </si>
  <si>
    <t>Эрендженова Полина Борисовна</t>
  </si>
  <si>
    <t>Логунова Светлана Михайловна</t>
  </si>
  <si>
    <t>Аучаева Анна Аркадьевна</t>
  </si>
  <si>
    <t>Миронова Нелля Владимировна</t>
  </si>
  <si>
    <t>Филимонова Надежда Ильинична</t>
  </si>
  <si>
    <t>Ендонова Занда Хейчиевна</t>
  </si>
  <si>
    <t>Буржинова Татьяна Владимировна</t>
  </si>
  <si>
    <t>Буржинова Эльза Борисовна</t>
  </si>
  <si>
    <t>Заруцкая Галина Цереновна</t>
  </si>
  <si>
    <t>Бембинова Александра Шивджиновна</t>
  </si>
  <si>
    <t>Манджиева Баин Хечиевна</t>
  </si>
  <si>
    <t>Гучинова Елена Борисовна</t>
  </si>
  <si>
    <t>Эрендженова Вилена Доваевна</t>
  </si>
  <si>
    <t>Болданникова Ирина Николаевна</t>
  </si>
  <si>
    <t>Кевельдженова Зинаида Джачаевна</t>
  </si>
  <si>
    <t>Дорджи-Горяева Надежда Владимировна</t>
  </si>
  <si>
    <t>Зольванова Гиляна Хонгоровна</t>
  </si>
  <si>
    <t>Нусхинова Светлана Владимировна</t>
  </si>
  <si>
    <t>Санджиева Любовь Эренценовна</t>
  </si>
  <si>
    <t>Боваева Тамара Исайевна</t>
  </si>
  <si>
    <t>Маслова Светлана Владимировна</t>
  </si>
  <si>
    <t>Куюкинова Зоя Яковлевна</t>
  </si>
  <si>
    <t>Конокова Ирина Ивановна</t>
  </si>
  <si>
    <t>Таняева Байрта Валерьевна</t>
  </si>
  <si>
    <t>Манжиева Татьяна Аркадьевна</t>
  </si>
  <si>
    <t>Хейчиева Надежда Николаевна</t>
  </si>
  <si>
    <t>Ардаева Вера Джиджиевна</t>
  </si>
  <si>
    <t>Корнеева Валентина Прохоровна</t>
  </si>
  <si>
    <t>Никеева Юлия Юрьевна</t>
  </si>
  <si>
    <t>Сухаева Заяна Александровна</t>
  </si>
  <si>
    <t>Бемм Ирина Николаевна</t>
  </si>
  <si>
    <t>Худолеева Татьяна Анатольевна</t>
  </si>
  <si>
    <t>Очир-Горяева Байрта Владимировна</t>
  </si>
  <si>
    <t xml:space="preserve">Курдюкова Надежда Степановна </t>
  </si>
  <si>
    <t>Джанаева Надежда Алексеевна</t>
  </si>
  <si>
    <t>Кекеева Эльвира Тимофеевна</t>
  </si>
  <si>
    <t>Симкаева Цаган Санджиевна</t>
  </si>
  <si>
    <t>Истомина Ирина Юрьевна</t>
  </si>
  <si>
    <t>Перепелятникова Ольга Николаевна</t>
  </si>
  <si>
    <t>Радачинская Елена Владимировна</t>
  </si>
  <si>
    <t>Бондарева Ирина Николаевна</t>
  </si>
  <si>
    <t>Нижиндаева Татьяна Эдгяевна</t>
  </si>
  <si>
    <t>Эдеева Данара Борисовна</t>
  </si>
  <si>
    <t>Репкина Людмила Евгеньевна</t>
  </si>
  <si>
    <t>МБОУ "Средняя общеобразовательная школа № 4"</t>
  </si>
  <si>
    <t>МБОУ " Средняя общеобразовательная школа № 3 имени Сергиенко Н.Г.</t>
  </si>
  <si>
    <t>МБОУ «Средняя общеобразовательная школа № 18 им. Б.Б. Городовикова»</t>
  </si>
  <si>
    <t>МБОУ "Средняя общеобразовательная школа № 17"имени Д.Н. Кугультинова</t>
  </si>
  <si>
    <t>МБОУ "Средняя общеобразовательная школа № 12"</t>
  </si>
  <si>
    <t>МБОУ "Средняя общеобразовательная школа № 20"</t>
  </si>
  <si>
    <t>МБОУ "Средняя общеобразовательная школа № 23 им.Эрдниева П.М."</t>
  </si>
  <si>
    <t>МБОУ "Средняя общеобразовательная школа № 8 имени  Н. Очирова"</t>
  </si>
  <si>
    <t>МБОУ "Средняя общеобразовательная школа № 21"</t>
  </si>
  <si>
    <t>МБОУ " Калмыцкая национальная гимназия им.Кичикова А.Ш."</t>
  </si>
  <si>
    <t>МБОУ "Калмыцкая этнокультурная гимназия им.Зая-Пандиты"</t>
  </si>
  <si>
    <t>МБОУ "Русская национальная гимназия имени преп. С.Радонежского "</t>
  </si>
  <si>
    <t>МБОУ "Элистинская классическая гимназия"</t>
  </si>
  <si>
    <t>МБОУ "Элистинская многопрофильная гимназия личностно-ориентированного обучения и воспитания"</t>
  </si>
  <si>
    <t>ЧОУ Общеобразовательная школа "Перспектива"</t>
  </si>
  <si>
    <t>Хазыков</t>
  </si>
  <si>
    <t xml:space="preserve"> Бату </t>
  </si>
  <si>
    <t>Джангорович</t>
  </si>
  <si>
    <t xml:space="preserve">Доржиева </t>
  </si>
  <si>
    <t xml:space="preserve">Айтана </t>
  </si>
  <si>
    <t>Чингисовна</t>
  </si>
  <si>
    <t xml:space="preserve">Лиджиев </t>
  </si>
  <si>
    <t>Анатольевич</t>
  </si>
  <si>
    <t xml:space="preserve">Малиев </t>
  </si>
  <si>
    <t xml:space="preserve">Владислав  </t>
  </si>
  <si>
    <t xml:space="preserve">Эняева </t>
  </si>
  <si>
    <t xml:space="preserve">Радна  </t>
  </si>
  <si>
    <t xml:space="preserve">Мингиян </t>
  </si>
  <si>
    <t>Васильевич</t>
  </si>
  <si>
    <t xml:space="preserve">Доржеев </t>
  </si>
  <si>
    <t>Чингизович</t>
  </si>
  <si>
    <t xml:space="preserve">Темир </t>
  </si>
  <si>
    <t xml:space="preserve">Санжеев </t>
  </si>
  <si>
    <t xml:space="preserve">Эльвег </t>
  </si>
  <si>
    <t>Бимбеевич</t>
  </si>
  <si>
    <t xml:space="preserve">Босхаева </t>
  </si>
  <si>
    <t xml:space="preserve">Оюна </t>
  </si>
  <si>
    <t>Хонгоровна</t>
  </si>
  <si>
    <t xml:space="preserve">Умакова </t>
  </si>
  <si>
    <t xml:space="preserve">Арина </t>
  </si>
  <si>
    <t>Андреевна</t>
  </si>
  <si>
    <t xml:space="preserve">Аршанов </t>
  </si>
  <si>
    <t>Аршанович</t>
  </si>
  <si>
    <t xml:space="preserve">Васильева </t>
  </si>
  <si>
    <t>Айтана</t>
  </si>
  <si>
    <t xml:space="preserve"> Эренценовна</t>
  </si>
  <si>
    <t xml:space="preserve">Дарбакова </t>
  </si>
  <si>
    <t xml:space="preserve">Манжиева </t>
  </si>
  <si>
    <t xml:space="preserve">Аурика </t>
  </si>
  <si>
    <t xml:space="preserve">Улюмджиев </t>
  </si>
  <si>
    <t>Алексеевич</t>
  </si>
  <si>
    <t>Кальдинов</t>
  </si>
  <si>
    <t>Владислав</t>
  </si>
  <si>
    <t xml:space="preserve">Шарипов </t>
  </si>
  <si>
    <t xml:space="preserve">Данил </t>
  </si>
  <si>
    <t xml:space="preserve">Мажитов </t>
  </si>
  <si>
    <t xml:space="preserve">Анвер </t>
  </si>
  <si>
    <t>Ильдусович</t>
  </si>
  <si>
    <t>Убушиева</t>
  </si>
  <si>
    <t xml:space="preserve"> Даяна</t>
  </si>
  <si>
    <t xml:space="preserve"> Андреевна</t>
  </si>
  <si>
    <t xml:space="preserve">Эльданов </t>
  </si>
  <si>
    <t>Никита</t>
  </si>
  <si>
    <t xml:space="preserve"> Станиславович</t>
  </si>
  <si>
    <t xml:space="preserve">Ятаева </t>
  </si>
  <si>
    <t xml:space="preserve">Гунгаев </t>
  </si>
  <si>
    <t xml:space="preserve">Зандан </t>
  </si>
  <si>
    <t xml:space="preserve">Чуева </t>
  </si>
  <si>
    <t xml:space="preserve">Энгелина </t>
  </si>
  <si>
    <t xml:space="preserve">Шургучинова </t>
  </si>
  <si>
    <t xml:space="preserve">Илькуев </t>
  </si>
  <si>
    <t xml:space="preserve">Мудракова </t>
  </si>
  <si>
    <t xml:space="preserve">Бадрашкиева </t>
  </si>
  <si>
    <t xml:space="preserve">Эльвина </t>
  </si>
  <si>
    <t xml:space="preserve">Чолудаев </t>
  </si>
  <si>
    <t xml:space="preserve">Эркен </t>
  </si>
  <si>
    <t xml:space="preserve">Сарунов </t>
  </si>
  <si>
    <t xml:space="preserve">Бюрчиева </t>
  </si>
  <si>
    <t xml:space="preserve">Амуланга </t>
  </si>
  <si>
    <t xml:space="preserve">Дельгир </t>
  </si>
  <si>
    <t xml:space="preserve">Сергей </t>
  </si>
  <si>
    <t>Надбитович</t>
  </si>
  <si>
    <t xml:space="preserve">Эльтяев </t>
  </si>
  <si>
    <t xml:space="preserve">Владимир </t>
  </si>
  <si>
    <t xml:space="preserve">Саврович </t>
  </si>
  <si>
    <t>Цагадов</t>
  </si>
  <si>
    <t xml:space="preserve"> Цецен </t>
  </si>
  <si>
    <t>Николай</t>
  </si>
  <si>
    <t xml:space="preserve"> Сергеевич</t>
  </si>
  <si>
    <t xml:space="preserve">Матвеева </t>
  </si>
  <si>
    <t>Эльвиговна</t>
  </si>
  <si>
    <t xml:space="preserve">Мальцева </t>
  </si>
  <si>
    <t xml:space="preserve">Маштыкова </t>
  </si>
  <si>
    <t>Данзановна</t>
  </si>
  <si>
    <t xml:space="preserve">Алыков </t>
  </si>
  <si>
    <t>Тимурович</t>
  </si>
  <si>
    <t>Бекеева</t>
  </si>
  <si>
    <t xml:space="preserve">Цаганов </t>
  </si>
  <si>
    <t>Тимуровна</t>
  </si>
  <si>
    <t xml:space="preserve">Хамиров </t>
  </si>
  <si>
    <t>Адьян</t>
  </si>
  <si>
    <t xml:space="preserve"> Витальевич</t>
  </si>
  <si>
    <t xml:space="preserve">Атешева </t>
  </si>
  <si>
    <t xml:space="preserve">Мингияновна </t>
  </si>
  <si>
    <t xml:space="preserve">Басангов </t>
  </si>
  <si>
    <t xml:space="preserve">Аян </t>
  </si>
  <si>
    <t xml:space="preserve">Имкенов </t>
  </si>
  <si>
    <t xml:space="preserve">Карпенко </t>
  </si>
  <si>
    <t xml:space="preserve">Ярослав </t>
  </si>
  <si>
    <t xml:space="preserve">Воробьёв </t>
  </si>
  <si>
    <t xml:space="preserve">Чемшинов </t>
  </si>
  <si>
    <t xml:space="preserve">Яшкулов </t>
  </si>
  <si>
    <t xml:space="preserve">Темирхан </t>
  </si>
  <si>
    <t xml:space="preserve">Докурова </t>
  </si>
  <si>
    <t>Юлиановна</t>
  </si>
  <si>
    <t xml:space="preserve"> Валерия </t>
  </si>
  <si>
    <t xml:space="preserve">Иджилина </t>
  </si>
  <si>
    <t xml:space="preserve">Унгарлинов </t>
  </si>
  <si>
    <t xml:space="preserve">Сагир </t>
  </si>
  <si>
    <t>Байрович</t>
  </si>
  <si>
    <t xml:space="preserve">Николай </t>
  </si>
  <si>
    <t xml:space="preserve">Инджиева </t>
  </si>
  <si>
    <t xml:space="preserve"> Александра </t>
  </si>
  <si>
    <t xml:space="preserve">Каташова </t>
  </si>
  <si>
    <t>Иляна</t>
  </si>
  <si>
    <t xml:space="preserve"> Арсланговна</t>
  </si>
  <si>
    <t>Могилева</t>
  </si>
  <si>
    <t xml:space="preserve"> Ангелина</t>
  </si>
  <si>
    <t xml:space="preserve"> Юрьевна</t>
  </si>
  <si>
    <t xml:space="preserve">Шикеев </t>
  </si>
  <si>
    <t xml:space="preserve">Энкир </t>
  </si>
  <si>
    <t xml:space="preserve">Дорджиевич </t>
  </si>
  <si>
    <t xml:space="preserve"> Эрдниевна</t>
  </si>
  <si>
    <t xml:space="preserve">Ходжаева </t>
  </si>
  <si>
    <t xml:space="preserve">Нарина </t>
  </si>
  <si>
    <t xml:space="preserve">Андиев </t>
  </si>
  <si>
    <t xml:space="preserve">Давыд  </t>
  </si>
  <si>
    <t xml:space="preserve">Манкирова </t>
  </si>
  <si>
    <t xml:space="preserve">Эрендженова </t>
  </si>
  <si>
    <t xml:space="preserve">Аюна </t>
  </si>
  <si>
    <t xml:space="preserve">Бамбаев </t>
  </si>
  <si>
    <t xml:space="preserve">Тагир </t>
  </si>
  <si>
    <t xml:space="preserve">Егоринов </t>
  </si>
  <si>
    <t>Церенович</t>
  </si>
  <si>
    <t xml:space="preserve">Барангов </t>
  </si>
  <si>
    <t xml:space="preserve">Тюрбеев </t>
  </si>
  <si>
    <t>Джангрович</t>
  </si>
  <si>
    <t xml:space="preserve">Сарылов </t>
  </si>
  <si>
    <t>Александр</t>
  </si>
  <si>
    <t>МБОУ "Средняя общеобразовательная школа № 10 имени Бембетова В.А."</t>
  </si>
  <si>
    <t>Чадаева Баирта Васильевна</t>
  </si>
  <si>
    <t>Булхукова Марина Цереновна</t>
  </si>
  <si>
    <t>Дорджиева Людмила Захаровна</t>
  </si>
  <si>
    <t>Санжиева Ольга Тельджеевна</t>
  </si>
  <si>
    <t>Утнасунова Валерия Олеговна</t>
  </si>
  <si>
    <t>Санжиева Наталья Валериевна</t>
  </si>
  <si>
    <t>Спиридонов Юрий Бадма-Гаряевич</t>
  </si>
  <si>
    <t>Утатынова Валентина Шонтеновна</t>
  </si>
  <si>
    <t>Арманова Наталья Владимировна</t>
  </si>
  <si>
    <t>Дензинова Лариса Менкеновна</t>
  </si>
  <si>
    <t>Тишкеева Елена Алексеевна</t>
  </si>
  <si>
    <t>Богданова Ирина Николаевна</t>
  </si>
  <si>
    <t>Окушкаева Кермен Борисовна</t>
  </si>
  <si>
    <t>Бадиева Людмила Борисовна</t>
  </si>
  <si>
    <t>Сарангова Зоя Анатольевна</t>
  </si>
  <si>
    <t>Бадминова Людмила Николаевна</t>
  </si>
  <si>
    <t>Савенков Василий Егорович</t>
  </si>
  <si>
    <t>Дорджиева Нина Николаевна</t>
  </si>
  <si>
    <t>Чонаева  Инга Александровна</t>
  </si>
  <si>
    <t>Бембеева Татьяна Алексеевна</t>
  </si>
  <si>
    <t>Пюрвеева Эрвенг Борисовна</t>
  </si>
  <si>
    <t>Пюрбеев Адьян Валериевич</t>
  </si>
  <si>
    <t>Таибова Ирада Абасовна</t>
  </si>
  <si>
    <t>Шалаева Диана Сергеевна</t>
  </si>
  <si>
    <t>Сарылова Любовь Таргеновна</t>
  </si>
  <si>
    <t>Босхомджиева Байрта Бембеевна</t>
  </si>
  <si>
    <t>Кирьянова Александра Бачаровна</t>
  </si>
  <si>
    <t>Настаева Ольга Николаевна</t>
  </si>
  <si>
    <t>Горяева Светлана Викторовна</t>
  </si>
  <si>
    <t>Нечаева Татьяна Владимировна</t>
  </si>
  <si>
    <t>Манджиева Саглар Ивановна</t>
  </si>
  <si>
    <t>Наранова Байрта Ивановна</t>
  </si>
  <si>
    <t xml:space="preserve">Рвачева </t>
  </si>
  <si>
    <t>Нина</t>
  </si>
  <si>
    <t xml:space="preserve"> Дмитриевна</t>
  </si>
  <si>
    <t xml:space="preserve">Сазонова </t>
  </si>
  <si>
    <t>Маргарита</t>
  </si>
  <si>
    <t xml:space="preserve"> Александровна</t>
  </si>
  <si>
    <t xml:space="preserve">Куриленок </t>
  </si>
  <si>
    <t xml:space="preserve">Яна </t>
  </si>
  <si>
    <t>Суянова</t>
  </si>
  <si>
    <t xml:space="preserve">Адыкова </t>
  </si>
  <si>
    <t>Мергеновна</t>
  </si>
  <si>
    <t xml:space="preserve">Гаряева </t>
  </si>
  <si>
    <t>Баировна</t>
  </si>
  <si>
    <t xml:space="preserve">Джимбиева </t>
  </si>
  <si>
    <t xml:space="preserve">Четырёв </t>
  </si>
  <si>
    <t xml:space="preserve">Глеб  </t>
  </si>
  <si>
    <t xml:space="preserve">Вячеславович </t>
  </si>
  <si>
    <t xml:space="preserve">Санжаков </t>
  </si>
  <si>
    <t xml:space="preserve">Егор   </t>
  </si>
  <si>
    <t>Эрендженов</t>
  </si>
  <si>
    <t xml:space="preserve"> Владимир </t>
  </si>
  <si>
    <t>Эдуардович</t>
  </si>
  <si>
    <t xml:space="preserve">Батырева </t>
  </si>
  <si>
    <t xml:space="preserve">Айнура </t>
  </si>
  <si>
    <t>Дольгановна</t>
  </si>
  <si>
    <t xml:space="preserve">Чужгинов </t>
  </si>
  <si>
    <t xml:space="preserve">Хурчиева </t>
  </si>
  <si>
    <t>Баатровна</t>
  </si>
  <si>
    <t xml:space="preserve">Корнусов </t>
  </si>
  <si>
    <t>Улюмжиевич</t>
  </si>
  <si>
    <t xml:space="preserve">Санжакова </t>
  </si>
  <si>
    <t xml:space="preserve">Арсинов </t>
  </si>
  <si>
    <t xml:space="preserve">Савр </t>
  </si>
  <si>
    <t xml:space="preserve">Саналович </t>
  </si>
  <si>
    <t xml:space="preserve">Малыкова </t>
  </si>
  <si>
    <t xml:space="preserve">Руслана </t>
  </si>
  <si>
    <t xml:space="preserve">Денисовна </t>
  </si>
  <si>
    <t xml:space="preserve">Босхомджиева </t>
  </si>
  <si>
    <t xml:space="preserve">Альма </t>
  </si>
  <si>
    <t xml:space="preserve">Алляев </t>
  </si>
  <si>
    <t xml:space="preserve">Вячеслав </t>
  </si>
  <si>
    <t xml:space="preserve">Пахомкина </t>
  </si>
  <si>
    <t xml:space="preserve">Евгения </t>
  </si>
  <si>
    <t xml:space="preserve">Тарчиева </t>
  </si>
  <si>
    <t>Геннадьевна</t>
  </si>
  <si>
    <t xml:space="preserve">Хаджиева </t>
  </si>
  <si>
    <t xml:space="preserve">Инесса </t>
  </si>
  <si>
    <t>Басангов</t>
  </si>
  <si>
    <t xml:space="preserve"> Алдар </t>
  </si>
  <si>
    <t xml:space="preserve">Ванькаева </t>
  </si>
  <si>
    <t xml:space="preserve">Рада </t>
  </si>
  <si>
    <t>Оконов</t>
  </si>
  <si>
    <t xml:space="preserve"> Церен </t>
  </si>
  <si>
    <t xml:space="preserve">Ласкова </t>
  </si>
  <si>
    <t>Антоновна</t>
  </si>
  <si>
    <t>Логинова</t>
  </si>
  <si>
    <t xml:space="preserve"> Айлана </t>
  </si>
  <si>
    <t>Артёмовна</t>
  </si>
  <si>
    <t xml:space="preserve">Радна </t>
  </si>
  <si>
    <t>Очуров</t>
  </si>
  <si>
    <t xml:space="preserve"> Дава </t>
  </si>
  <si>
    <t>Павлович</t>
  </si>
  <si>
    <t xml:space="preserve">Санжиева </t>
  </si>
  <si>
    <t xml:space="preserve">Убушаева </t>
  </si>
  <si>
    <t xml:space="preserve">Алсу </t>
  </si>
  <si>
    <t xml:space="preserve">Цединова </t>
  </si>
  <si>
    <t>Дорджиев</t>
  </si>
  <si>
    <t>Утнасунович</t>
  </si>
  <si>
    <t xml:space="preserve">Очирова </t>
  </si>
  <si>
    <t xml:space="preserve">Уластаев </t>
  </si>
  <si>
    <t>Ока</t>
  </si>
  <si>
    <t xml:space="preserve"> Данирович</t>
  </si>
  <si>
    <t xml:space="preserve">Джимбеев </t>
  </si>
  <si>
    <t xml:space="preserve">Утинский </t>
  </si>
  <si>
    <t xml:space="preserve">Даниил </t>
  </si>
  <si>
    <t xml:space="preserve">Хамурова </t>
  </si>
  <si>
    <t xml:space="preserve">Бальджикова </t>
  </si>
  <si>
    <t xml:space="preserve"> Валерьевна</t>
  </si>
  <si>
    <t>Надвидов</t>
  </si>
  <si>
    <t xml:space="preserve"> Антон </t>
  </si>
  <si>
    <t xml:space="preserve">Маркуев </t>
  </si>
  <si>
    <t>Дорджиевич</t>
  </si>
  <si>
    <t>Наран</t>
  </si>
  <si>
    <t>Мельник</t>
  </si>
  <si>
    <t xml:space="preserve"> Герман </t>
  </si>
  <si>
    <t xml:space="preserve">Номтынов </t>
  </si>
  <si>
    <t xml:space="preserve">Санджиев </t>
  </si>
  <si>
    <t>Менкеевич</t>
  </si>
  <si>
    <t xml:space="preserve">Батанов </t>
  </si>
  <si>
    <t>Тумэнович</t>
  </si>
  <si>
    <t>Коокуев</t>
  </si>
  <si>
    <t xml:space="preserve"> Галзан </t>
  </si>
  <si>
    <t>Геннадьевич</t>
  </si>
  <si>
    <t xml:space="preserve"> Кириллович</t>
  </si>
  <si>
    <t xml:space="preserve">Польшинова </t>
  </si>
  <si>
    <t xml:space="preserve">Милена </t>
  </si>
  <si>
    <t xml:space="preserve">Сельдинова </t>
  </si>
  <si>
    <t>Виктория</t>
  </si>
  <si>
    <t xml:space="preserve"> Олеговна</t>
  </si>
  <si>
    <t>Даниэла</t>
  </si>
  <si>
    <t>Амина</t>
  </si>
  <si>
    <t xml:space="preserve"> Баатровна</t>
  </si>
  <si>
    <t xml:space="preserve">Ходыкова </t>
  </si>
  <si>
    <t>Баатаровна</t>
  </si>
  <si>
    <t xml:space="preserve">Халтырова </t>
  </si>
  <si>
    <t xml:space="preserve">Очир-Горяев </t>
  </si>
  <si>
    <t xml:space="preserve">Атхаев </t>
  </si>
  <si>
    <t xml:space="preserve">Леонид </t>
  </si>
  <si>
    <t xml:space="preserve">Павлов </t>
  </si>
  <si>
    <t>Джангарович</t>
  </si>
  <si>
    <t xml:space="preserve">Буваев </t>
  </si>
  <si>
    <t xml:space="preserve">Санан </t>
  </si>
  <si>
    <t xml:space="preserve">Пухов </t>
  </si>
  <si>
    <t xml:space="preserve"> Дмитриевич</t>
  </si>
  <si>
    <t xml:space="preserve">Мухараев </t>
  </si>
  <si>
    <t>Джалович</t>
  </si>
  <si>
    <t xml:space="preserve">Ханина </t>
  </si>
  <si>
    <t xml:space="preserve">Надежда </t>
  </si>
  <si>
    <t xml:space="preserve">Савгуров </t>
  </si>
  <si>
    <t>Джимбя</t>
  </si>
  <si>
    <t xml:space="preserve"> Вячеславович</t>
  </si>
  <si>
    <t xml:space="preserve">Лиджеев </t>
  </si>
  <si>
    <t xml:space="preserve">Эльзята </t>
  </si>
  <si>
    <t xml:space="preserve">Мухлынова </t>
  </si>
  <si>
    <t xml:space="preserve">Булгун </t>
  </si>
  <si>
    <t xml:space="preserve">Нимгиров </t>
  </si>
  <si>
    <t>Темирович</t>
  </si>
  <si>
    <t xml:space="preserve">Минкеев </t>
  </si>
  <si>
    <t>Шарафутдинова</t>
  </si>
  <si>
    <t>Ильнуровна</t>
  </si>
  <si>
    <t xml:space="preserve">Слободчикова </t>
  </si>
  <si>
    <t xml:space="preserve">Бадушева </t>
  </si>
  <si>
    <t xml:space="preserve">Бурулдаев </t>
  </si>
  <si>
    <t xml:space="preserve">Данир </t>
  </si>
  <si>
    <t>Виталиевич</t>
  </si>
  <si>
    <t>Тугульчиев</t>
  </si>
  <si>
    <t xml:space="preserve">Мугаев </t>
  </si>
  <si>
    <t xml:space="preserve">Сангаджиев </t>
  </si>
  <si>
    <t xml:space="preserve">Кеквеев </t>
  </si>
  <si>
    <t xml:space="preserve">Намсыр </t>
  </si>
  <si>
    <t xml:space="preserve">Цатхланов </t>
  </si>
  <si>
    <t xml:space="preserve"> 27.10.2009</t>
  </si>
  <si>
    <t>МБОУ "Средняя общеобразовательная школа № 2"</t>
  </si>
  <si>
    <t>МБОУ "Средняя общеобразовательная школа №12"</t>
  </si>
  <si>
    <t>МБОУ "Средняя общеобразовательная школа  №10 им. В.А.Бембетова"</t>
  </si>
  <si>
    <t>Санжиева Ольга Тельджиевна</t>
  </si>
  <si>
    <t>Тюлеева Гиляна Валерьевна</t>
  </si>
  <si>
    <t>Бадушев Валерий Бембеевич</t>
  </si>
  <si>
    <t>Эльдышева Тюрбя Манджиевна</t>
  </si>
  <si>
    <t>Джалыкова Саглар Владимировна</t>
  </si>
  <si>
    <t>Бимбирова Алтана Алексеевна</t>
  </si>
  <si>
    <t>Джальчинова Екатерина Ивановна</t>
  </si>
  <si>
    <t>Яванова Светлана Сангаджиевна</t>
  </si>
  <si>
    <t>Карманова Кеемя Сергеевна</t>
  </si>
  <si>
    <t>Сидоренко Наталья Васильевна</t>
  </si>
  <si>
    <t>Басангова Герел Анатольевна</t>
  </si>
  <si>
    <t>Джальчинова Надежда Намруевна</t>
  </si>
  <si>
    <t>Трофимова Наталья Васильевна</t>
  </si>
  <si>
    <t>Очиров Игорь Васильевич</t>
  </si>
  <si>
    <t xml:space="preserve">Чонаева  Инга Александровна </t>
  </si>
  <si>
    <t>Бадмаева   Диана Мергеновна.</t>
  </si>
  <si>
    <t>Баканова Любовь Ивановна</t>
  </si>
  <si>
    <t xml:space="preserve">Каруева Светлана Александровна </t>
  </si>
  <si>
    <t>Бембеева Александра Ивановна</t>
  </si>
  <si>
    <t>Чонаева Инга Александровна</t>
  </si>
  <si>
    <t xml:space="preserve">Горяева Саглара Петровна </t>
  </si>
  <si>
    <t>ПРОТОКОЛ</t>
  </si>
  <si>
    <t xml:space="preserve">  муниципального этапа Всероссийской олимпиады школьников 2021-2022 уч. год    </t>
  </si>
  <si>
    <t>класс - 4</t>
  </si>
  <si>
    <t xml:space="preserve">предмет - Математика  </t>
  </si>
  <si>
    <t>класс - 5</t>
  </si>
  <si>
    <t>класс - 6</t>
  </si>
  <si>
    <t xml:space="preserve"> Дата проведения - 24 марта 2022 г.</t>
  </si>
  <si>
    <t>Максимальный балл -  16</t>
  </si>
  <si>
    <t>Х</t>
  </si>
  <si>
    <t>Максимальный балл -  19</t>
  </si>
  <si>
    <t>Максимальный балл -  42</t>
  </si>
  <si>
    <t xml:space="preserve">Тактинова </t>
  </si>
  <si>
    <t>Амуланга</t>
  </si>
  <si>
    <t>МБОУ "Средняя общеобразовательная школа № 3 имени Сергиенко Н.Г."</t>
  </si>
  <si>
    <t>Председатель_____________________ Лыскина Л.Н.</t>
  </si>
  <si>
    <t>Члены жри ________________________ Левченко З.Н.</t>
  </si>
  <si>
    <t>_____________________ Агиевич Т.К.</t>
  </si>
  <si>
    <t>Маслова В.Г.</t>
  </si>
  <si>
    <t>Пипенко Т.Н.</t>
  </si>
  <si>
    <t>Мендеева Б.В.</t>
  </si>
  <si>
    <t>Кикеева Н.О.-Г.</t>
  </si>
  <si>
    <t>Шардаева Л.Д.</t>
  </si>
  <si>
    <t>Давданова Г.А.</t>
  </si>
  <si>
    <t>Гадаева Ц.В.</t>
  </si>
  <si>
    <t>Гаряева В.Б.</t>
  </si>
  <si>
    <t>Гунзикова З.И.</t>
  </si>
  <si>
    <t>Кашкаева С.А.</t>
  </si>
  <si>
    <t>Корнеева Л.А.</t>
  </si>
  <si>
    <t>Таран О.В.</t>
  </si>
  <si>
    <t>Ненькина И.Ф.</t>
  </si>
  <si>
    <t>Ахадуева А.Г.</t>
  </si>
  <si>
    <t>_______________________</t>
  </si>
  <si>
    <t xml:space="preserve">Член жюри: </t>
  </si>
  <si>
    <t>Председатель: ______________________ Бембеев Б.Н.</t>
  </si>
  <si>
    <t>Чонаева И.А.</t>
  </si>
  <si>
    <t>Убушаева Л.Э.</t>
  </si>
  <si>
    <t>_____________________</t>
  </si>
  <si>
    <t>Хзомутникова Т.П.</t>
  </si>
  <si>
    <t>Савкаева С.Э.</t>
  </si>
  <si>
    <t>Болдырева В.А.</t>
  </si>
  <si>
    <t>Богданова И.Н.</t>
  </si>
  <si>
    <t>Санжиева Н.В.</t>
  </si>
  <si>
    <t>Манджиева С.И.</t>
  </si>
  <si>
    <t>Шаваева В.Э.</t>
  </si>
  <si>
    <t>Баканова Л.И.</t>
  </si>
  <si>
    <t>Кегярикова Е.Б.</t>
  </si>
  <si>
    <t>Бамбыков</t>
  </si>
  <si>
    <t>Тимашова Татьяна Герасимовна</t>
  </si>
  <si>
    <t>Нимгирова Байрта Вячеславовна</t>
  </si>
  <si>
    <t>Болдырева Делгр Сергеевна</t>
  </si>
  <si>
    <t xml:space="preserve">Мерген </t>
  </si>
  <si>
    <t>МБОУ "Средняя общеобразовательная шола №17"</t>
  </si>
  <si>
    <t>Александрович </t>
  </si>
  <si>
    <t xml:space="preserve"> Мерген 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</si>
</sst>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color rgb="FF2C2D2E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48">
    <xf numFmtId="0" fontId="0" fillId="0" borderId="0" xfId="0"/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left" vertical="top"/>
    </xf>
    <xf numFmtId="14" fontId="6" fillId="0" borderId="1" xfId="2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7" fillId="0" borderId="1" xfId="2" applyNumberFormat="1" applyFont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9" fontId="7" fillId="0" borderId="1" xfId="9" applyFont="1" applyBorder="1" applyAlignment="1">
      <alignment horizontal="center" vertical="top"/>
    </xf>
    <xf numFmtId="0" fontId="0" fillId="0" borderId="0" xfId="0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9" fontId="16" fillId="0" borderId="1" xfId="9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/>
    </xf>
    <xf numFmtId="0" fontId="6" fillId="0" borderId="1" xfId="1" applyFont="1" applyFill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14" fontId="7" fillId="0" borderId="1" xfId="0" applyNumberFormat="1" applyFont="1" applyBorder="1" applyAlignment="1">
      <alignment vertical="top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 shrinkToFit="1"/>
    </xf>
    <xf numFmtId="0" fontId="6" fillId="0" borderId="1" xfId="0" applyFont="1" applyFill="1" applyBorder="1" applyAlignment="1">
      <alignment horizontal="left" vertical="top" wrapText="1" shrinkToFi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17" fillId="0" borderId="1" xfId="0" applyFont="1" applyBorder="1" applyAlignment="1">
      <alignment horizontal="center" vertical="top"/>
    </xf>
    <xf numFmtId="9" fontId="0" fillId="0" borderId="1" xfId="9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1" xfId="0" applyBorder="1"/>
    <xf numFmtId="0" fontId="7" fillId="0" borderId="0" xfId="0" applyFont="1" applyAlignment="1">
      <alignment vertical="top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6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horizontal="center" vertical="top"/>
    </xf>
    <xf numFmtId="9" fontId="7" fillId="4" borderId="1" xfId="9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 wrapText="1"/>
    </xf>
    <xf numFmtId="14" fontId="6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 shrinkToFit="1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17" fillId="4" borderId="1" xfId="0" applyFont="1" applyFill="1" applyBorder="1" applyAlignment="1">
      <alignment horizontal="center" vertical="top"/>
    </xf>
    <xf numFmtId="9" fontId="0" fillId="4" borderId="1" xfId="9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left" vertical="top" wrapText="1"/>
    </xf>
    <xf numFmtId="14" fontId="7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0" fontId="6" fillId="4" borderId="1" xfId="2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9" fontId="16" fillId="4" borderId="1" xfId="9" applyFont="1" applyFill="1" applyBorder="1" applyAlignment="1">
      <alignment horizontal="center" vertical="top"/>
    </xf>
    <xf numFmtId="0" fontId="7" fillId="4" borderId="1" xfId="0" applyFont="1" applyFill="1" applyBorder="1" applyAlignment="1">
      <alignment vertical="top"/>
    </xf>
    <xf numFmtId="14" fontId="7" fillId="4" borderId="1" xfId="0" applyNumberFormat="1" applyFont="1" applyFill="1" applyBorder="1" applyAlignment="1">
      <alignment vertical="top"/>
    </xf>
    <xf numFmtId="0" fontId="6" fillId="2" borderId="1" xfId="1" applyFont="1" applyFill="1" applyBorder="1" applyAlignment="1">
      <alignment horizontal="left" vertical="top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</cellXfs>
  <cellStyles count="10">
    <cellStyle name="Обычный" xfId="0" builtinId="0"/>
    <cellStyle name="Обычный 2" xfId="2"/>
    <cellStyle name="Обычный 2 2" xfId="3"/>
    <cellStyle name="Обычный 3" xfId="4"/>
    <cellStyle name="Обычный 4" xfId="1"/>
    <cellStyle name="Процентный" xfId="9" builtinId="5"/>
    <cellStyle name="Процентный 2" xfId="6"/>
    <cellStyle name="Процентный 3" xfId="7"/>
    <cellStyle name="Процентный 4" xfId="5"/>
    <cellStyle name="Финансовый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4"/>
  <sheetViews>
    <sheetView tabSelected="1" topLeftCell="A43" workbookViewId="0">
      <selection activeCell="O53" sqref="O53"/>
    </sheetView>
  </sheetViews>
  <sheetFormatPr defaultRowHeight="15"/>
  <cols>
    <col min="1" max="1" width="4.28515625" style="46" customWidth="1"/>
    <col min="2" max="2" width="14" style="46" customWidth="1"/>
    <col min="3" max="3" width="13.7109375" style="46" customWidth="1"/>
    <col min="4" max="4" width="14.42578125" style="46" customWidth="1"/>
    <col min="5" max="5" width="11.7109375" style="46" customWidth="1"/>
    <col min="6" max="6" width="12.140625" style="46" customWidth="1"/>
    <col min="7" max="7" width="85" style="82" customWidth="1"/>
    <col min="8" max="8" width="6" style="46" customWidth="1"/>
    <col min="9" max="9" width="9" style="46" customWidth="1"/>
    <col min="10" max="15" width="3.7109375" style="59" customWidth="1"/>
    <col min="16" max="16" width="6.140625" style="46" customWidth="1"/>
    <col min="17" max="17" width="7.85546875" style="46" customWidth="1"/>
    <col min="18" max="18" width="29.42578125" style="82" customWidth="1"/>
  </cols>
  <sheetData>
    <row r="1" spans="1:19" ht="18.75">
      <c r="A1" s="124" t="s">
        <v>868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19" ht="18.75">
      <c r="A2" s="124" t="s">
        <v>869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8.75">
      <c r="A3" s="51"/>
      <c r="B3" s="52" t="s">
        <v>871</v>
      </c>
      <c r="C3" s="51"/>
      <c r="E3" s="51"/>
      <c r="F3" s="51"/>
      <c r="G3" s="80" t="s">
        <v>870</v>
      </c>
      <c r="H3" s="51"/>
      <c r="I3" s="51"/>
      <c r="J3" s="53"/>
      <c r="K3" s="53"/>
      <c r="L3" s="53"/>
      <c r="M3" s="53"/>
      <c r="N3" s="53"/>
      <c r="O3" s="53"/>
      <c r="P3" s="51"/>
      <c r="Q3" s="51"/>
      <c r="R3" s="81"/>
      <c r="S3" s="30"/>
    </row>
    <row r="4" spans="1:19" ht="18.75">
      <c r="A4" s="51"/>
      <c r="B4" s="51"/>
      <c r="C4" s="51"/>
      <c r="D4" s="51"/>
      <c r="E4" s="51"/>
      <c r="F4" s="51"/>
      <c r="G4" s="81"/>
      <c r="H4" s="51"/>
      <c r="I4" s="51"/>
      <c r="J4" s="53"/>
      <c r="K4" s="53"/>
      <c r="L4" s="53"/>
      <c r="M4" s="53"/>
      <c r="N4" s="53"/>
      <c r="O4" s="53"/>
      <c r="P4" s="51"/>
      <c r="Q4" s="51"/>
      <c r="R4" s="81"/>
      <c r="S4" s="30"/>
    </row>
    <row r="5" spans="1:19" ht="18.75">
      <c r="A5" s="51"/>
      <c r="B5" s="51" t="s">
        <v>878</v>
      </c>
      <c r="C5" s="51"/>
      <c r="D5" s="51"/>
      <c r="E5" s="51"/>
      <c r="F5" s="51"/>
      <c r="G5" s="51" t="s">
        <v>874</v>
      </c>
      <c r="H5" s="51"/>
      <c r="I5" s="51"/>
      <c r="J5" s="53"/>
      <c r="K5" s="53"/>
      <c r="L5" s="53"/>
      <c r="M5" s="53"/>
      <c r="N5" s="53"/>
      <c r="O5" s="53"/>
      <c r="P5" s="51"/>
      <c r="Q5" s="51"/>
      <c r="R5" s="81"/>
      <c r="S5" s="30"/>
    </row>
    <row r="7" spans="1:19" ht="18" customHeight="1">
      <c r="A7" s="125" t="s">
        <v>0</v>
      </c>
      <c r="B7" s="125" t="s">
        <v>1</v>
      </c>
      <c r="C7" s="125" t="s">
        <v>2</v>
      </c>
      <c r="D7" s="125" t="s">
        <v>3</v>
      </c>
      <c r="E7" s="126" t="s">
        <v>4</v>
      </c>
      <c r="F7" s="125" t="s">
        <v>5</v>
      </c>
      <c r="G7" s="125" t="s">
        <v>6</v>
      </c>
      <c r="H7" s="125" t="s">
        <v>7</v>
      </c>
      <c r="I7" s="127" t="s">
        <v>8</v>
      </c>
      <c r="J7" s="121" t="s">
        <v>9</v>
      </c>
      <c r="K7" s="122"/>
      <c r="L7" s="122"/>
      <c r="M7" s="122"/>
      <c r="N7" s="122"/>
      <c r="O7" s="123"/>
      <c r="P7" s="128" t="s">
        <v>10</v>
      </c>
      <c r="Q7" s="119" t="s">
        <v>11</v>
      </c>
      <c r="R7" s="125" t="s">
        <v>12</v>
      </c>
    </row>
    <row r="8" spans="1:19" ht="15.75">
      <c r="A8" s="125"/>
      <c r="B8" s="125"/>
      <c r="C8" s="125"/>
      <c r="D8" s="125"/>
      <c r="E8" s="126"/>
      <c r="F8" s="125"/>
      <c r="G8" s="125"/>
      <c r="H8" s="125"/>
      <c r="I8" s="127"/>
      <c r="J8" s="54">
        <v>1</v>
      </c>
      <c r="K8" s="54">
        <v>2</v>
      </c>
      <c r="L8" s="54">
        <v>3</v>
      </c>
      <c r="M8" s="54">
        <v>4</v>
      </c>
      <c r="N8" s="54">
        <v>5</v>
      </c>
      <c r="O8" s="54">
        <v>6</v>
      </c>
      <c r="P8" s="129"/>
      <c r="Q8" s="120"/>
      <c r="R8" s="125"/>
    </row>
    <row r="9" spans="1:19">
      <c r="A9" s="118">
        <v>1</v>
      </c>
      <c r="B9" s="55" t="s">
        <v>258</v>
      </c>
      <c r="C9" s="12" t="s">
        <v>219</v>
      </c>
      <c r="D9" s="12" t="s">
        <v>155</v>
      </c>
      <c r="E9" s="12" t="s">
        <v>468</v>
      </c>
      <c r="F9" s="20">
        <v>40959</v>
      </c>
      <c r="G9" s="1" t="s">
        <v>531</v>
      </c>
      <c r="H9" s="12">
        <v>4</v>
      </c>
      <c r="I9" s="12"/>
      <c r="J9" s="43">
        <v>7</v>
      </c>
      <c r="K9" s="43">
        <v>2</v>
      </c>
      <c r="L9" s="43">
        <v>7</v>
      </c>
      <c r="M9" s="43">
        <v>7</v>
      </c>
      <c r="N9" s="43">
        <v>7</v>
      </c>
      <c r="O9" s="43">
        <v>7</v>
      </c>
      <c r="P9" s="44">
        <f t="shared" ref="P9:P40" si="0">SUM(J9:O9)</f>
        <v>37</v>
      </c>
      <c r="Q9" s="45">
        <f t="shared" ref="Q9:Q40" si="1">P9/42</f>
        <v>0.88095238095238093</v>
      </c>
      <c r="R9" s="4" t="s">
        <v>916</v>
      </c>
    </row>
    <row r="10" spans="1:19">
      <c r="A10" s="118">
        <v>2</v>
      </c>
      <c r="B10" s="93" t="s">
        <v>142</v>
      </c>
      <c r="C10" s="94" t="s">
        <v>143</v>
      </c>
      <c r="D10" s="94" t="s">
        <v>73</v>
      </c>
      <c r="E10" s="94" t="s">
        <v>468</v>
      </c>
      <c r="F10" s="95">
        <v>40654</v>
      </c>
      <c r="G10" s="96" t="s">
        <v>522</v>
      </c>
      <c r="H10" s="94">
        <v>4</v>
      </c>
      <c r="I10" s="94"/>
      <c r="J10" s="97">
        <v>7</v>
      </c>
      <c r="K10" s="97">
        <v>7</v>
      </c>
      <c r="L10" s="97">
        <v>7</v>
      </c>
      <c r="M10" s="97">
        <v>7</v>
      </c>
      <c r="N10" s="97">
        <v>7</v>
      </c>
      <c r="O10" s="97">
        <v>2</v>
      </c>
      <c r="P10" s="98">
        <f t="shared" si="0"/>
        <v>37</v>
      </c>
      <c r="Q10" s="99">
        <f t="shared" si="1"/>
        <v>0.88095238095238093</v>
      </c>
      <c r="R10" s="96" t="s">
        <v>480</v>
      </c>
    </row>
    <row r="11" spans="1:19" ht="25.5">
      <c r="A11" s="118">
        <v>3</v>
      </c>
      <c r="B11" s="93" t="s">
        <v>162</v>
      </c>
      <c r="C11" s="94" t="s">
        <v>163</v>
      </c>
      <c r="D11" s="94" t="s">
        <v>164</v>
      </c>
      <c r="E11" s="94" t="s">
        <v>469</v>
      </c>
      <c r="F11" s="95">
        <v>40765</v>
      </c>
      <c r="G11" s="96" t="s">
        <v>533</v>
      </c>
      <c r="H11" s="94">
        <v>4</v>
      </c>
      <c r="I11" s="94"/>
      <c r="J11" s="97">
        <v>7</v>
      </c>
      <c r="K11" s="97">
        <v>7</v>
      </c>
      <c r="L11" s="97">
        <v>2</v>
      </c>
      <c r="M11" s="97">
        <v>7</v>
      </c>
      <c r="N11" s="97">
        <v>7</v>
      </c>
      <c r="O11" s="97">
        <v>7</v>
      </c>
      <c r="P11" s="98">
        <f t="shared" si="0"/>
        <v>37</v>
      </c>
      <c r="Q11" s="99">
        <f t="shared" si="1"/>
        <v>0.88095238095238093</v>
      </c>
      <c r="R11" s="96" t="s">
        <v>483</v>
      </c>
    </row>
    <row r="12" spans="1:19" ht="25.5">
      <c r="A12" s="118">
        <v>4</v>
      </c>
      <c r="B12" s="93" t="s">
        <v>411</v>
      </c>
      <c r="C12" s="94" t="s">
        <v>412</v>
      </c>
      <c r="D12" s="94" t="s">
        <v>413</v>
      </c>
      <c r="E12" s="94" t="s">
        <v>469</v>
      </c>
      <c r="F12" s="95">
        <v>41040</v>
      </c>
      <c r="G12" s="96" t="s">
        <v>528</v>
      </c>
      <c r="H12" s="94">
        <v>4</v>
      </c>
      <c r="I12" s="94"/>
      <c r="J12" s="97">
        <v>7</v>
      </c>
      <c r="K12" s="97">
        <v>7</v>
      </c>
      <c r="L12" s="97">
        <v>7</v>
      </c>
      <c r="M12" s="97">
        <v>7</v>
      </c>
      <c r="N12" s="97">
        <v>0</v>
      </c>
      <c r="O12" s="97">
        <v>7</v>
      </c>
      <c r="P12" s="98">
        <f t="shared" si="0"/>
        <v>35</v>
      </c>
      <c r="Q12" s="99">
        <f t="shared" si="1"/>
        <v>0.83333333333333337</v>
      </c>
      <c r="R12" s="96" t="s">
        <v>514</v>
      </c>
    </row>
    <row r="13" spans="1:19">
      <c r="A13" s="118">
        <v>5</v>
      </c>
      <c r="B13" s="93" t="s">
        <v>195</v>
      </c>
      <c r="C13" s="94" t="s">
        <v>196</v>
      </c>
      <c r="D13" s="94" t="s">
        <v>197</v>
      </c>
      <c r="E13" s="94" t="s">
        <v>469</v>
      </c>
      <c r="F13" s="95">
        <v>40688</v>
      </c>
      <c r="G13" s="96" t="s">
        <v>523</v>
      </c>
      <c r="H13" s="94">
        <v>4</v>
      </c>
      <c r="I13" s="94"/>
      <c r="J13" s="97">
        <v>7</v>
      </c>
      <c r="K13" s="97">
        <v>4</v>
      </c>
      <c r="L13" s="97">
        <v>7</v>
      </c>
      <c r="M13" s="97">
        <v>4</v>
      </c>
      <c r="N13" s="97">
        <v>7</v>
      </c>
      <c r="O13" s="97">
        <v>4</v>
      </c>
      <c r="P13" s="98">
        <f t="shared" si="0"/>
        <v>33</v>
      </c>
      <c r="Q13" s="99">
        <f t="shared" si="1"/>
        <v>0.7857142857142857</v>
      </c>
      <c r="R13" s="96" t="s">
        <v>488</v>
      </c>
    </row>
    <row r="14" spans="1:19">
      <c r="A14" s="118">
        <v>6</v>
      </c>
      <c r="B14" s="93" t="s">
        <v>321</v>
      </c>
      <c r="C14" s="94" t="s">
        <v>322</v>
      </c>
      <c r="D14" s="94" t="s">
        <v>138</v>
      </c>
      <c r="E14" s="94" t="s">
        <v>468</v>
      </c>
      <c r="F14" s="95">
        <v>40660</v>
      </c>
      <c r="G14" s="96" t="s">
        <v>525</v>
      </c>
      <c r="H14" s="94">
        <v>4</v>
      </c>
      <c r="I14" s="94"/>
      <c r="J14" s="97">
        <v>7</v>
      </c>
      <c r="K14" s="97">
        <v>7</v>
      </c>
      <c r="L14" s="97">
        <v>5</v>
      </c>
      <c r="M14" s="97">
        <v>7</v>
      </c>
      <c r="N14" s="97">
        <v>0</v>
      </c>
      <c r="O14" s="97">
        <v>7</v>
      </c>
      <c r="P14" s="98">
        <f t="shared" si="0"/>
        <v>33</v>
      </c>
      <c r="Q14" s="99">
        <f t="shared" si="1"/>
        <v>0.7857142857142857</v>
      </c>
      <c r="R14" s="96" t="s">
        <v>501</v>
      </c>
    </row>
    <row r="15" spans="1:19" ht="25.5">
      <c r="A15" s="118">
        <v>7</v>
      </c>
      <c r="B15" s="93" t="s">
        <v>448</v>
      </c>
      <c r="C15" s="94" t="s">
        <v>449</v>
      </c>
      <c r="D15" s="94" t="s">
        <v>450</v>
      </c>
      <c r="E15" s="94" t="s">
        <v>469</v>
      </c>
      <c r="F15" s="95">
        <v>40619</v>
      </c>
      <c r="G15" s="96" t="s">
        <v>528</v>
      </c>
      <c r="H15" s="94">
        <v>4</v>
      </c>
      <c r="I15" s="94"/>
      <c r="J15" s="97">
        <v>7</v>
      </c>
      <c r="K15" s="97">
        <v>2</v>
      </c>
      <c r="L15" s="97">
        <v>7</v>
      </c>
      <c r="M15" s="97">
        <v>7</v>
      </c>
      <c r="N15" s="97">
        <v>7</v>
      </c>
      <c r="O15" s="97">
        <v>2</v>
      </c>
      <c r="P15" s="98">
        <f t="shared" si="0"/>
        <v>32</v>
      </c>
      <c r="Q15" s="99">
        <f t="shared" si="1"/>
        <v>0.76190476190476186</v>
      </c>
      <c r="R15" s="96" t="s">
        <v>514</v>
      </c>
    </row>
    <row r="16" spans="1:19" ht="25.5">
      <c r="A16" s="118">
        <v>8</v>
      </c>
      <c r="B16" s="93" t="s">
        <v>170</v>
      </c>
      <c r="C16" s="94" t="s">
        <v>171</v>
      </c>
      <c r="D16" s="94" t="s">
        <v>157</v>
      </c>
      <c r="E16" s="94" t="s">
        <v>469</v>
      </c>
      <c r="F16" s="95">
        <v>40717</v>
      </c>
      <c r="G16" s="96" t="s">
        <v>533</v>
      </c>
      <c r="H16" s="94">
        <v>4</v>
      </c>
      <c r="I16" s="94"/>
      <c r="J16" s="97">
        <v>7</v>
      </c>
      <c r="K16" s="97">
        <v>7</v>
      </c>
      <c r="L16" s="97">
        <v>7</v>
      </c>
      <c r="M16" s="97">
        <v>0</v>
      </c>
      <c r="N16" s="97">
        <v>7</v>
      </c>
      <c r="O16" s="97">
        <v>4</v>
      </c>
      <c r="P16" s="98">
        <f t="shared" si="0"/>
        <v>32</v>
      </c>
      <c r="Q16" s="99">
        <f t="shared" si="1"/>
        <v>0.76190476190476186</v>
      </c>
      <c r="R16" s="96" t="s">
        <v>484</v>
      </c>
    </row>
    <row r="17" spans="1:18">
      <c r="A17" s="118">
        <v>9</v>
      </c>
      <c r="B17" s="93" t="s">
        <v>19</v>
      </c>
      <c r="C17" s="94" t="s">
        <v>20</v>
      </c>
      <c r="D17" s="94" t="s">
        <v>18</v>
      </c>
      <c r="E17" s="94" t="s">
        <v>469</v>
      </c>
      <c r="F17" s="95">
        <v>40763</v>
      </c>
      <c r="G17" s="96" t="s">
        <v>520</v>
      </c>
      <c r="H17" s="94">
        <v>4</v>
      </c>
      <c r="I17" s="94"/>
      <c r="J17" s="97">
        <v>7</v>
      </c>
      <c r="K17" s="97">
        <v>2</v>
      </c>
      <c r="L17" s="97">
        <v>7</v>
      </c>
      <c r="M17" s="97">
        <v>0</v>
      </c>
      <c r="N17" s="97">
        <v>7</v>
      </c>
      <c r="O17" s="97">
        <v>7</v>
      </c>
      <c r="P17" s="98">
        <f t="shared" si="0"/>
        <v>30</v>
      </c>
      <c r="Q17" s="99">
        <f t="shared" si="1"/>
        <v>0.7142857142857143</v>
      </c>
      <c r="R17" s="96" t="s">
        <v>472</v>
      </c>
    </row>
    <row r="18" spans="1:18">
      <c r="A18" s="118">
        <v>10</v>
      </c>
      <c r="B18" s="93" t="s">
        <v>424</v>
      </c>
      <c r="C18" s="94" t="s">
        <v>188</v>
      </c>
      <c r="D18" s="94" t="s">
        <v>425</v>
      </c>
      <c r="E18" s="94" t="s">
        <v>469</v>
      </c>
      <c r="F18" s="95">
        <v>40731</v>
      </c>
      <c r="G18" s="96" t="s">
        <v>528</v>
      </c>
      <c r="H18" s="94">
        <v>4</v>
      </c>
      <c r="I18" s="94"/>
      <c r="J18" s="97">
        <v>7</v>
      </c>
      <c r="K18" s="97">
        <v>2</v>
      </c>
      <c r="L18" s="97">
        <v>7</v>
      </c>
      <c r="M18" s="97">
        <v>7</v>
      </c>
      <c r="N18" s="97">
        <v>0</v>
      </c>
      <c r="O18" s="97">
        <v>7</v>
      </c>
      <c r="P18" s="98">
        <f t="shared" si="0"/>
        <v>30</v>
      </c>
      <c r="Q18" s="99">
        <f t="shared" si="1"/>
        <v>0.7142857142857143</v>
      </c>
      <c r="R18" s="96" t="s">
        <v>516</v>
      </c>
    </row>
    <row r="19" spans="1:18">
      <c r="A19" s="118">
        <v>11</v>
      </c>
      <c r="B19" s="93" t="s">
        <v>15</v>
      </c>
      <c r="C19" s="94" t="s">
        <v>14</v>
      </c>
      <c r="D19" s="94" t="s">
        <v>13</v>
      </c>
      <c r="E19" s="94" t="s">
        <v>468</v>
      </c>
      <c r="F19" s="95">
        <v>40546</v>
      </c>
      <c r="G19" s="96" t="s">
        <v>520</v>
      </c>
      <c r="H19" s="94">
        <v>4</v>
      </c>
      <c r="I19" s="94"/>
      <c r="J19" s="97">
        <v>7</v>
      </c>
      <c r="K19" s="97">
        <v>0</v>
      </c>
      <c r="L19" s="97">
        <v>1</v>
      </c>
      <c r="M19" s="97">
        <v>7</v>
      </c>
      <c r="N19" s="97">
        <v>7</v>
      </c>
      <c r="O19" s="97">
        <v>7</v>
      </c>
      <c r="P19" s="98">
        <f t="shared" si="0"/>
        <v>29</v>
      </c>
      <c r="Q19" s="99">
        <f t="shared" si="1"/>
        <v>0.69047619047619047</v>
      </c>
      <c r="R19" s="96" t="s">
        <v>472</v>
      </c>
    </row>
    <row r="20" spans="1:18">
      <c r="A20" s="118">
        <v>12</v>
      </c>
      <c r="B20" s="55" t="s">
        <v>27</v>
      </c>
      <c r="C20" s="12" t="s">
        <v>28</v>
      </c>
      <c r="D20" s="12" t="s">
        <v>29</v>
      </c>
      <c r="E20" s="12" t="s">
        <v>468</v>
      </c>
      <c r="F20" s="20">
        <v>40731</v>
      </c>
      <c r="G20" s="4" t="s">
        <v>520</v>
      </c>
      <c r="H20" s="12">
        <v>4</v>
      </c>
      <c r="I20" s="12"/>
      <c r="J20" s="43">
        <v>7</v>
      </c>
      <c r="K20" s="43">
        <v>0</v>
      </c>
      <c r="L20" s="43">
        <v>7</v>
      </c>
      <c r="M20" s="43">
        <v>7</v>
      </c>
      <c r="N20" s="43">
        <v>0</v>
      </c>
      <c r="O20" s="43">
        <v>7</v>
      </c>
      <c r="P20" s="44">
        <f t="shared" si="0"/>
        <v>28</v>
      </c>
      <c r="Q20" s="45">
        <f t="shared" si="1"/>
        <v>0.66666666666666663</v>
      </c>
      <c r="R20" s="4" t="s">
        <v>472</v>
      </c>
    </row>
    <row r="21" spans="1:18">
      <c r="A21" s="118">
        <v>13</v>
      </c>
      <c r="B21" s="55" t="s">
        <v>312</v>
      </c>
      <c r="C21" s="12" t="s">
        <v>313</v>
      </c>
      <c r="D21" s="12" t="s">
        <v>314</v>
      </c>
      <c r="E21" s="12" t="s">
        <v>468</v>
      </c>
      <c r="F21" s="20">
        <v>40761</v>
      </c>
      <c r="G21" s="4" t="s">
        <v>524</v>
      </c>
      <c r="H21" s="12">
        <v>4</v>
      </c>
      <c r="I21" s="12"/>
      <c r="J21" s="43">
        <v>7</v>
      </c>
      <c r="K21" s="43">
        <v>0</v>
      </c>
      <c r="L21" s="43">
        <v>7</v>
      </c>
      <c r="M21" s="43">
        <v>7</v>
      </c>
      <c r="N21" s="43">
        <v>0</v>
      </c>
      <c r="O21" s="43">
        <v>7</v>
      </c>
      <c r="P21" s="44">
        <f t="shared" si="0"/>
        <v>28</v>
      </c>
      <c r="Q21" s="45">
        <f t="shared" si="1"/>
        <v>0.66666666666666663</v>
      </c>
      <c r="R21" s="4" t="s">
        <v>499</v>
      </c>
    </row>
    <row r="22" spans="1:18">
      <c r="A22" s="118">
        <v>14</v>
      </c>
      <c r="B22" s="55" t="s">
        <v>383</v>
      </c>
      <c r="C22" s="12" t="s">
        <v>384</v>
      </c>
      <c r="D22" s="12" t="s">
        <v>157</v>
      </c>
      <c r="E22" s="12" t="s">
        <v>469</v>
      </c>
      <c r="F22" s="20">
        <v>40796</v>
      </c>
      <c r="G22" s="2" t="s">
        <v>530</v>
      </c>
      <c r="H22" s="12">
        <v>4</v>
      </c>
      <c r="I22" s="12"/>
      <c r="J22" s="43">
        <v>7</v>
      </c>
      <c r="K22" s="43">
        <v>0</v>
      </c>
      <c r="L22" s="43">
        <v>0</v>
      </c>
      <c r="M22" s="43">
        <v>7</v>
      </c>
      <c r="N22" s="43">
        <v>7</v>
      </c>
      <c r="O22" s="43">
        <v>7</v>
      </c>
      <c r="P22" s="44">
        <f t="shared" si="0"/>
        <v>28</v>
      </c>
      <c r="Q22" s="45">
        <f t="shared" si="1"/>
        <v>0.66666666666666663</v>
      </c>
      <c r="R22" s="4" t="s">
        <v>511</v>
      </c>
    </row>
    <row r="23" spans="1:18">
      <c r="A23" s="118">
        <v>15</v>
      </c>
      <c r="B23" s="93" t="s">
        <v>408</v>
      </c>
      <c r="C23" s="94" t="s">
        <v>290</v>
      </c>
      <c r="D23" s="94" t="s">
        <v>61</v>
      </c>
      <c r="E23" s="94" t="s">
        <v>468</v>
      </c>
      <c r="F23" s="95">
        <v>40705</v>
      </c>
      <c r="G23" s="96" t="s">
        <v>528</v>
      </c>
      <c r="H23" s="94">
        <v>4</v>
      </c>
      <c r="I23" s="94"/>
      <c r="J23" s="97">
        <v>7</v>
      </c>
      <c r="K23" s="97">
        <v>2</v>
      </c>
      <c r="L23" s="97">
        <v>5</v>
      </c>
      <c r="M23" s="97">
        <v>0</v>
      </c>
      <c r="N23" s="97">
        <v>7</v>
      </c>
      <c r="O23" s="97">
        <v>7</v>
      </c>
      <c r="P23" s="98">
        <f t="shared" si="0"/>
        <v>28</v>
      </c>
      <c r="Q23" s="99">
        <f t="shared" si="1"/>
        <v>0.66666666666666663</v>
      </c>
      <c r="R23" s="96" t="s">
        <v>518</v>
      </c>
    </row>
    <row r="24" spans="1:18">
      <c r="A24" s="118">
        <v>16</v>
      </c>
      <c r="B24" s="93" t="s">
        <v>281</v>
      </c>
      <c r="C24" s="94" t="s">
        <v>140</v>
      </c>
      <c r="D24" s="94" t="s">
        <v>282</v>
      </c>
      <c r="E24" s="94" t="s">
        <v>468</v>
      </c>
      <c r="F24" s="95">
        <v>40732</v>
      </c>
      <c r="G24" s="96" t="s">
        <v>529</v>
      </c>
      <c r="H24" s="94">
        <v>4</v>
      </c>
      <c r="I24" s="94"/>
      <c r="J24" s="97">
        <v>7</v>
      </c>
      <c r="K24" s="97">
        <v>0</v>
      </c>
      <c r="L24" s="97">
        <v>7</v>
      </c>
      <c r="M24" s="97">
        <v>7</v>
      </c>
      <c r="N24" s="97">
        <v>0</v>
      </c>
      <c r="O24" s="97">
        <v>7</v>
      </c>
      <c r="P24" s="98">
        <f t="shared" si="0"/>
        <v>28</v>
      </c>
      <c r="Q24" s="99">
        <f t="shared" si="1"/>
        <v>0.66666666666666663</v>
      </c>
      <c r="R24" s="96" t="s">
        <v>494</v>
      </c>
    </row>
    <row r="25" spans="1:18">
      <c r="A25" s="118">
        <v>17</v>
      </c>
      <c r="B25" s="93" t="s">
        <v>85</v>
      </c>
      <c r="C25" s="94" t="s">
        <v>86</v>
      </c>
      <c r="D25" s="94" t="s">
        <v>87</v>
      </c>
      <c r="E25" s="94" t="s">
        <v>469</v>
      </c>
      <c r="F25" s="95">
        <v>40879</v>
      </c>
      <c r="G25" s="96" t="s">
        <v>521</v>
      </c>
      <c r="H25" s="94">
        <v>4</v>
      </c>
      <c r="I25" s="94"/>
      <c r="J25" s="97">
        <v>0</v>
      </c>
      <c r="K25" s="97">
        <v>7</v>
      </c>
      <c r="L25" s="97">
        <v>0</v>
      </c>
      <c r="M25" s="97">
        <v>7</v>
      </c>
      <c r="N25" s="97">
        <v>7</v>
      </c>
      <c r="O25" s="97">
        <v>7</v>
      </c>
      <c r="P25" s="98">
        <f t="shared" si="0"/>
        <v>28</v>
      </c>
      <c r="Q25" s="99">
        <f t="shared" si="1"/>
        <v>0.66666666666666663</v>
      </c>
      <c r="R25" s="96" t="s">
        <v>476</v>
      </c>
    </row>
    <row r="26" spans="1:18" ht="25.5">
      <c r="A26" s="118">
        <v>18</v>
      </c>
      <c r="B26" s="93" t="s">
        <v>84</v>
      </c>
      <c r="C26" s="94" t="s">
        <v>186</v>
      </c>
      <c r="D26" s="94" t="s">
        <v>55</v>
      </c>
      <c r="E26" s="94" t="s">
        <v>468</v>
      </c>
      <c r="F26" s="95">
        <v>40891</v>
      </c>
      <c r="G26" s="96" t="s">
        <v>533</v>
      </c>
      <c r="H26" s="94">
        <v>4</v>
      </c>
      <c r="I26" s="94"/>
      <c r="J26" s="97">
        <v>7</v>
      </c>
      <c r="K26" s="97">
        <v>0</v>
      </c>
      <c r="L26" s="97">
        <v>7</v>
      </c>
      <c r="M26" s="97">
        <v>7</v>
      </c>
      <c r="N26" s="97">
        <v>0</v>
      </c>
      <c r="O26" s="97">
        <v>7</v>
      </c>
      <c r="P26" s="98">
        <f t="shared" si="0"/>
        <v>28</v>
      </c>
      <c r="Q26" s="99">
        <f t="shared" si="1"/>
        <v>0.66666666666666663</v>
      </c>
      <c r="R26" s="96" t="s">
        <v>486</v>
      </c>
    </row>
    <row r="27" spans="1:18" ht="25.5">
      <c r="A27" s="118">
        <v>19</v>
      </c>
      <c r="B27" s="55" t="s">
        <v>240</v>
      </c>
      <c r="C27" s="12" t="s">
        <v>22</v>
      </c>
      <c r="D27" s="12" t="s">
        <v>23</v>
      </c>
      <c r="E27" s="12" t="s">
        <v>468</v>
      </c>
      <c r="F27" s="20">
        <v>40884</v>
      </c>
      <c r="G27" s="4" t="s">
        <v>523</v>
      </c>
      <c r="H27" s="12">
        <v>4</v>
      </c>
      <c r="I27" s="12"/>
      <c r="J27" s="43">
        <v>7</v>
      </c>
      <c r="K27" s="43">
        <v>2</v>
      </c>
      <c r="L27" s="43">
        <v>7</v>
      </c>
      <c r="M27" s="43">
        <v>2</v>
      </c>
      <c r="N27" s="43">
        <v>7</v>
      </c>
      <c r="O27" s="43">
        <v>2</v>
      </c>
      <c r="P27" s="44">
        <f t="shared" si="0"/>
        <v>27</v>
      </c>
      <c r="Q27" s="45">
        <f t="shared" si="1"/>
        <v>0.6428571428571429</v>
      </c>
      <c r="R27" s="4" t="s">
        <v>490</v>
      </c>
    </row>
    <row r="28" spans="1:18">
      <c r="A28" s="118">
        <v>20</v>
      </c>
      <c r="B28" s="55" t="s">
        <v>289</v>
      </c>
      <c r="C28" s="12" t="s">
        <v>290</v>
      </c>
      <c r="D28" s="12" t="s">
        <v>291</v>
      </c>
      <c r="E28" s="12" t="s">
        <v>468</v>
      </c>
      <c r="F28" s="20">
        <v>40656</v>
      </c>
      <c r="G28" s="2" t="s">
        <v>532</v>
      </c>
      <c r="H28" s="12">
        <v>4</v>
      </c>
      <c r="I28" s="12"/>
      <c r="J28" s="43">
        <v>7</v>
      </c>
      <c r="K28" s="43">
        <v>2</v>
      </c>
      <c r="L28" s="43">
        <v>7</v>
      </c>
      <c r="M28" s="43">
        <v>2</v>
      </c>
      <c r="N28" s="43">
        <v>7</v>
      </c>
      <c r="O28" s="43">
        <v>2</v>
      </c>
      <c r="P28" s="44">
        <f t="shared" si="0"/>
        <v>27</v>
      </c>
      <c r="Q28" s="45">
        <f t="shared" si="1"/>
        <v>0.6428571428571429</v>
      </c>
      <c r="R28" s="4" t="s">
        <v>495</v>
      </c>
    </row>
    <row r="29" spans="1:18" ht="25.5">
      <c r="A29" s="118">
        <v>21</v>
      </c>
      <c r="B29" s="55" t="s">
        <v>109</v>
      </c>
      <c r="C29" s="12" t="s">
        <v>241</v>
      </c>
      <c r="D29" s="12" t="s">
        <v>18</v>
      </c>
      <c r="E29" s="12" t="s">
        <v>469</v>
      </c>
      <c r="F29" s="20">
        <v>40973</v>
      </c>
      <c r="G29" s="4" t="s">
        <v>523</v>
      </c>
      <c r="H29" s="12">
        <v>4</v>
      </c>
      <c r="I29" s="12"/>
      <c r="J29" s="43">
        <v>7</v>
      </c>
      <c r="K29" s="43">
        <v>2</v>
      </c>
      <c r="L29" s="43">
        <v>7</v>
      </c>
      <c r="M29" s="43">
        <v>2</v>
      </c>
      <c r="N29" s="43">
        <v>7</v>
      </c>
      <c r="O29" s="43">
        <v>2</v>
      </c>
      <c r="P29" s="44">
        <f t="shared" si="0"/>
        <v>27</v>
      </c>
      <c r="Q29" s="45">
        <f t="shared" si="1"/>
        <v>0.6428571428571429</v>
      </c>
      <c r="R29" s="4" t="s">
        <v>490</v>
      </c>
    </row>
    <row r="30" spans="1:18" ht="25.5">
      <c r="A30" s="118">
        <v>22</v>
      </c>
      <c r="B30" s="93" t="s">
        <v>398</v>
      </c>
      <c r="C30" s="94" t="s">
        <v>399</v>
      </c>
      <c r="D30" s="94" t="s">
        <v>400</v>
      </c>
      <c r="E30" s="94" t="s">
        <v>469</v>
      </c>
      <c r="F30" s="95">
        <v>40666</v>
      </c>
      <c r="G30" s="96" t="s">
        <v>528</v>
      </c>
      <c r="H30" s="94">
        <v>4</v>
      </c>
      <c r="I30" s="94"/>
      <c r="J30" s="97">
        <v>7</v>
      </c>
      <c r="K30" s="97">
        <v>2</v>
      </c>
      <c r="L30" s="97">
        <v>7</v>
      </c>
      <c r="M30" s="97">
        <v>7</v>
      </c>
      <c r="N30" s="97">
        <v>0</v>
      </c>
      <c r="O30" s="97">
        <v>4</v>
      </c>
      <c r="P30" s="98">
        <f t="shared" si="0"/>
        <v>27</v>
      </c>
      <c r="Q30" s="99">
        <f t="shared" si="1"/>
        <v>0.6428571428571429</v>
      </c>
      <c r="R30" s="96" t="s">
        <v>514</v>
      </c>
    </row>
    <row r="31" spans="1:18">
      <c r="A31" s="118">
        <v>23</v>
      </c>
      <c r="B31" s="55" t="s">
        <v>33</v>
      </c>
      <c r="C31" s="12" t="s">
        <v>34</v>
      </c>
      <c r="D31" s="12" t="s">
        <v>35</v>
      </c>
      <c r="E31" s="12" t="s">
        <v>468</v>
      </c>
      <c r="F31" s="20">
        <v>40849</v>
      </c>
      <c r="G31" s="4" t="s">
        <v>520</v>
      </c>
      <c r="H31" s="12">
        <v>4</v>
      </c>
      <c r="I31" s="12"/>
      <c r="J31" s="43">
        <v>7</v>
      </c>
      <c r="K31" s="43">
        <v>2</v>
      </c>
      <c r="L31" s="43">
        <v>3</v>
      </c>
      <c r="M31" s="43">
        <v>0</v>
      </c>
      <c r="N31" s="43">
        <v>7</v>
      </c>
      <c r="O31" s="43">
        <v>7</v>
      </c>
      <c r="P31" s="44">
        <f t="shared" si="0"/>
        <v>26</v>
      </c>
      <c r="Q31" s="45">
        <f t="shared" si="1"/>
        <v>0.61904761904761907</v>
      </c>
      <c r="R31" s="4" t="s">
        <v>472</v>
      </c>
    </row>
    <row r="32" spans="1:18">
      <c r="A32" s="118">
        <v>24</v>
      </c>
      <c r="B32" s="93" t="s">
        <v>144</v>
      </c>
      <c r="C32" s="94" t="s">
        <v>145</v>
      </c>
      <c r="D32" s="94" t="s">
        <v>146</v>
      </c>
      <c r="E32" s="94" t="s">
        <v>469</v>
      </c>
      <c r="F32" s="95">
        <v>44276</v>
      </c>
      <c r="G32" s="96" t="s">
        <v>522</v>
      </c>
      <c r="H32" s="94">
        <v>4</v>
      </c>
      <c r="I32" s="94"/>
      <c r="J32" s="97">
        <v>7</v>
      </c>
      <c r="K32" s="97">
        <v>0</v>
      </c>
      <c r="L32" s="97">
        <v>7</v>
      </c>
      <c r="M32" s="97">
        <v>5</v>
      </c>
      <c r="N32" s="97">
        <v>0</v>
      </c>
      <c r="O32" s="97">
        <v>7</v>
      </c>
      <c r="P32" s="98">
        <f t="shared" si="0"/>
        <v>26</v>
      </c>
      <c r="Q32" s="99">
        <f t="shared" si="1"/>
        <v>0.61904761904761907</v>
      </c>
      <c r="R32" s="96" t="s">
        <v>480</v>
      </c>
    </row>
    <row r="33" spans="1:18" ht="25.5">
      <c r="A33" s="118">
        <v>25</v>
      </c>
      <c r="B33" s="55" t="s">
        <v>259</v>
      </c>
      <c r="C33" s="12" t="s">
        <v>243</v>
      </c>
      <c r="D33" s="12" t="s">
        <v>58</v>
      </c>
      <c r="E33" s="12" t="s">
        <v>469</v>
      </c>
      <c r="F33" s="20">
        <v>40840</v>
      </c>
      <c r="G33" s="1" t="s">
        <v>531</v>
      </c>
      <c r="H33" s="12">
        <v>4</v>
      </c>
      <c r="I33" s="12"/>
      <c r="J33" s="43">
        <v>7</v>
      </c>
      <c r="K33" s="43">
        <v>7</v>
      </c>
      <c r="L33" s="43">
        <v>7</v>
      </c>
      <c r="M33" s="43">
        <v>4</v>
      </c>
      <c r="N33" s="43">
        <v>0</v>
      </c>
      <c r="O33" s="43">
        <v>0</v>
      </c>
      <c r="P33" s="44">
        <f t="shared" si="0"/>
        <v>25</v>
      </c>
      <c r="Q33" s="45">
        <f t="shared" si="1"/>
        <v>0.59523809523809523</v>
      </c>
      <c r="R33" s="4" t="s">
        <v>491</v>
      </c>
    </row>
    <row r="34" spans="1:18" ht="25.5">
      <c r="A34" s="118">
        <v>26</v>
      </c>
      <c r="B34" s="55" t="s">
        <v>276</v>
      </c>
      <c r="C34" s="12" t="s">
        <v>166</v>
      </c>
      <c r="D34" s="12" t="s">
        <v>117</v>
      </c>
      <c r="E34" s="12" t="s">
        <v>469</v>
      </c>
      <c r="F34" s="20">
        <v>40834</v>
      </c>
      <c r="G34" s="1" t="s">
        <v>529</v>
      </c>
      <c r="H34" s="12">
        <v>4</v>
      </c>
      <c r="I34" s="12"/>
      <c r="J34" s="43">
        <v>7</v>
      </c>
      <c r="K34" s="43">
        <v>2</v>
      </c>
      <c r="L34" s="43">
        <v>7</v>
      </c>
      <c r="M34" s="43">
        <v>0</v>
      </c>
      <c r="N34" s="43">
        <v>7</v>
      </c>
      <c r="O34" s="43">
        <v>2</v>
      </c>
      <c r="P34" s="44">
        <f t="shared" si="0"/>
        <v>25</v>
      </c>
      <c r="Q34" s="45">
        <f t="shared" si="1"/>
        <v>0.59523809523809523</v>
      </c>
      <c r="R34" s="4" t="s">
        <v>493</v>
      </c>
    </row>
    <row r="35" spans="1:18" ht="25.5">
      <c r="A35" s="118">
        <v>27</v>
      </c>
      <c r="B35" s="93" t="s">
        <v>263</v>
      </c>
      <c r="C35" s="94" t="s">
        <v>264</v>
      </c>
      <c r="D35" s="94" t="s">
        <v>73</v>
      </c>
      <c r="E35" s="94" t="s">
        <v>468</v>
      </c>
      <c r="F35" s="95">
        <v>40618</v>
      </c>
      <c r="G35" s="96" t="s">
        <v>531</v>
      </c>
      <c r="H35" s="94">
        <v>4</v>
      </c>
      <c r="I35" s="94"/>
      <c r="J35" s="97">
        <v>7</v>
      </c>
      <c r="K35" s="97">
        <v>0</v>
      </c>
      <c r="L35" s="97">
        <v>7</v>
      </c>
      <c r="M35" s="97">
        <v>2</v>
      </c>
      <c r="N35" s="97">
        <v>4</v>
      </c>
      <c r="O35" s="97">
        <v>4</v>
      </c>
      <c r="P35" s="98">
        <f t="shared" si="0"/>
        <v>24</v>
      </c>
      <c r="Q35" s="99">
        <f t="shared" si="1"/>
        <v>0.5714285714285714</v>
      </c>
      <c r="R35" s="96" t="s">
        <v>491</v>
      </c>
    </row>
    <row r="36" spans="1:18" ht="25.5">
      <c r="A36" s="118">
        <v>28</v>
      </c>
      <c r="B36" s="93" t="s">
        <v>161</v>
      </c>
      <c r="C36" s="94" t="s">
        <v>31</v>
      </c>
      <c r="D36" s="94" t="s">
        <v>129</v>
      </c>
      <c r="E36" s="94" t="s">
        <v>468</v>
      </c>
      <c r="F36" s="95">
        <v>40800</v>
      </c>
      <c r="G36" s="96" t="s">
        <v>533</v>
      </c>
      <c r="H36" s="94">
        <v>4</v>
      </c>
      <c r="I36" s="94"/>
      <c r="J36" s="97">
        <v>7</v>
      </c>
      <c r="K36" s="97">
        <v>2</v>
      </c>
      <c r="L36" s="97">
        <v>1</v>
      </c>
      <c r="M36" s="97">
        <v>7</v>
      </c>
      <c r="N36" s="97">
        <v>0</v>
      </c>
      <c r="O36" s="97">
        <v>7</v>
      </c>
      <c r="P36" s="98">
        <f t="shared" si="0"/>
        <v>24</v>
      </c>
      <c r="Q36" s="99">
        <f t="shared" si="1"/>
        <v>0.5714285714285714</v>
      </c>
      <c r="R36" s="96" t="s">
        <v>484</v>
      </c>
    </row>
    <row r="37" spans="1:18">
      <c r="A37" s="118">
        <v>29</v>
      </c>
      <c r="B37" s="55" t="s">
        <v>380</v>
      </c>
      <c r="C37" s="12" t="s">
        <v>264</v>
      </c>
      <c r="D37" s="12" t="s">
        <v>38</v>
      </c>
      <c r="E37" s="12" t="s">
        <v>468</v>
      </c>
      <c r="F37" s="20">
        <v>40634</v>
      </c>
      <c r="G37" s="2" t="s">
        <v>530</v>
      </c>
      <c r="H37" s="12">
        <v>4</v>
      </c>
      <c r="I37" s="12"/>
      <c r="J37" s="43">
        <v>7</v>
      </c>
      <c r="K37" s="43">
        <v>0</v>
      </c>
      <c r="L37" s="43">
        <v>2</v>
      </c>
      <c r="M37" s="43">
        <v>0</v>
      </c>
      <c r="N37" s="43">
        <v>7</v>
      </c>
      <c r="O37" s="43">
        <v>7</v>
      </c>
      <c r="P37" s="44">
        <f t="shared" si="0"/>
        <v>23</v>
      </c>
      <c r="Q37" s="45">
        <f t="shared" si="1"/>
        <v>0.54761904761904767</v>
      </c>
      <c r="R37" s="4" t="s">
        <v>510</v>
      </c>
    </row>
    <row r="38" spans="1:18" ht="25.5">
      <c r="A38" s="118">
        <v>30</v>
      </c>
      <c r="B38" s="55" t="s">
        <v>183</v>
      </c>
      <c r="C38" s="12" t="s">
        <v>184</v>
      </c>
      <c r="D38" s="12" t="s">
        <v>185</v>
      </c>
      <c r="E38" s="12" t="s">
        <v>468</v>
      </c>
      <c r="F38" s="20">
        <v>40843</v>
      </c>
      <c r="G38" s="1" t="s">
        <v>533</v>
      </c>
      <c r="H38" s="12">
        <v>4</v>
      </c>
      <c r="I38" s="12"/>
      <c r="J38" s="43">
        <v>7</v>
      </c>
      <c r="K38" s="43">
        <v>0</v>
      </c>
      <c r="L38" s="43">
        <v>7</v>
      </c>
      <c r="M38" s="43">
        <v>2</v>
      </c>
      <c r="N38" s="43">
        <v>7</v>
      </c>
      <c r="O38" s="43">
        <v>0</v>
      </c>
      <c r="P38" s="44">
        <f t="shared" si="0"/>
        <v>23</v>
      </c>
      <c r="Q38" s="45">
        <f t="shared" si="1"/>
        <v>0.54761904761904767</v>
      </c>
      <c r="R38" s="4" t="s">
        <v>484</v>
      </c>
    </row>
    <row r="39" spans="1:18" ht="25.5">
      <c r="A39" s="118">
        <v>31</v>
      </c>
      <c r="B39" s="55" t="s">
        <v>215</v>
      </c>
      <c r="C39" s="12" t="s">
        <v>216</v>
      </c>
      <c r="D39" s="12" t="s">
        <v>217</v>
      </c>
      <c r="E39" s="12" t="s">
        <v>468</v>
      </c>
      <c r="F39" s="20">
        <v>40936</v>
      </c>
      <c r="G39" s="4" t="s">
        <v>523</v>
      </c>
      <c r="H39" s="12">
        <v>4</v>
      </c>
      <c r="I39" s="12"/>
      <c r="J39" s="43">
        <v>7</v>
      </c>
      <c r="K39" s="43">
        <v>0</v>
      </c>
      <c r="L39" s="43">
        <v>7</v>
      </c>
      <c r="M39" s="43">
        <v>0</v>
      </c>
      <c r="N39" s="43">
        <v>7</v>
      </c>
      <c r="O39" s="43">
        <v>2</v>
      </c>
      <c r="P39" s="44">
        <f t="shared" si="0"/>
        <v>23</v>
      </c>
      <c r="Q39" s="45">
        <f t="shared" si="1"/>
        <v>0.54761904761904767</v>
      </c>
      <c r="R39" s="4" t="s">
        <v>490</v>
      </c>
    </row>
    <row r="40" spans="1:18">
      <c r="A40" s="118">
        <v>32</v>
      </c>
      <c r="B40" s="93" t="s">
        <v>303</v>
      </c>
      <c r="C40" s="94" t="s">
        <v>304</v>
      </c>
      <c r="D40" s="94" t="s">
        <v>104</v>
      </c>
      <c r="E40" s="94" t="s">
        <v>468</v>
      </c>
      <c r="F40" s="95">
        <v>40731</v>
      </c>
      <c r="G40" s="96" t="s">
        <v>524</v>
      </c>
      <c r="H40" s="94">
        <v>4</v>
      </c>
      <c r="I40" s="94"/>
      <c r="J40" s="97">
        <v>7</v>
      </c>
      <c r="K40" s="97">
        <v>2</v>
      </c>
      <c r="L40" s="97">
        <v>7</v>
      </c>
      <c r="M40" s="97">
        <v>0</v>
      </c>
      <c r="N40" s="97">
        <v>0</v>
      </c>
      <c r="O40" s="97">
        <v>7</v>
      </c>
      <c r="P40" s="98">
        <f t="shared" si="0"/>
        <v>23</v>
      </c>
      <c r="Q40" s="99">
        <f t="shared" si="1"/>
        <v>0.54761904761904767</v>
      </c>
      <c r="R40" s="96" t="s">
        <v>498</v>
      </c>
    </row>
    <row r="41" spans="1:18">
      <c r="A41" s="118">
        <v>33</v>
      </c>
      <c r="B41" s="55" t="s">
        <v>121</v>
      </c>
      <c r="C41" s="12" t="s">
        <v>122</v>
      </c>
      <c r="D41" s="12" t="s">
        <v>123</v>
      </c>
      <c r="E41" s="12" t="s">
        <v>468</v>
      </c>
      <c r="F41" s="20">
        <v>40945</v>
      </c>
      <c r="G41" s="4" t="s">
        <v>521</v>
      </c>
      <c r="H41" s="12">
        <v>4</v>
      </c>
      <c r="I41" s="12"/>
      <c r="J41" s="43">
        <v>7</v>
      </c>
      <c r="K41" s="43">
        <v>0</v>
      </c>
      <c r="L41" s="43">
        <v>4</v>
      </c>
      <c r="M41" s="43">
        <v>0</v>
      </c>
      <c r="N41" s="43">
        <v>4</v>
      </c>
      <c r="O41" s="43">
        <v>7</v>
      </c>
      <c r="P41" s="44">
        <f t="shared" ref="P41:P72" si="2">SUM(J41:O41)</f>
        <v>22</v>
      </c>
      <c r="Q41" s="45">
        <f t="shared" ref="Q41:Q72" si="3">P41/42</f>
        <v>0.52380952380952384</v>
      </c>
      <c r="R41" s="4" t="s">
        <v>476</v>
      </c>
    </row>
    <row r="42" spans="1:18">
      <c r="A42" s="118">
        <v>34</v>
      </c>
      <c r="B42" s="55" t="s">
        <v>414</v>
      </c>
      <c r="C42" s="12" t="s">
        <v>268</v>
      </c>
      <c r="D42" s="12" t="s">
        <v>311</v>
      </c>
      <c r="E42" s="12" t="s">
        <v>468</v>
      </c>
      <c r="F42" s="20">
        <v>40840</v>
      </c>
      <c r="G42" s="4" t="s">
        <v>528</v>
      </c>
      <c r="H42" s="12">
        <v>4</v>
      </c>
      <c r="I42" s="12"/>
      <c r="J42" s="43">
        <v>7</v>
      </c>
      <c r="K42" s="43">
        <v>0</v>
      </c>
      <c r="L42" s="43">
        <v>1</v>
      </c>
      <c r="M42" s="43">
        <v>0</v>
      </c>
      <c r="N42" s="43">
        <v>7</v>
      </c>
      <c r="O42" s="43">
        <v>7</v>
      </c>
      <c r="P42" s="44">
        <f t="shared" si="2"/>
        <v>22</v>
      </c>
      <c r="Q42" s="45">
        <f t="shared" si="3"/>
        <v>0.52380952380952384</v>
      </c>
      <c r="R42" s="4" t="s">
        <v>518</v>
      </c>
    </row>
    <row r="43" spans="1:18">
      <c r="A43" s="118">
        <v>35</v>
      </c>
      <c r="B43" s="93" t="s">
        <v>389</v>
      </c>
      <c r="C43" s="94" t="s">
        <v>390</v>
      </c>
      <c r="D43" s="94" t="s">
        <v>391</v>
      </c>
      <c r="E43" s="94" t="s">
        <v>469</v>
      </c>
      <c r="F43" s="95">
        <v>40960</v>
      </c>
      <c r="G43" s="96" t="s">
        <v>530</v>
      </c>
      <c r="H43" s="94">
        <v>4</v>
      </c>
      <c r="I43" s="94"/>
      <c r="J43" s="97">
        <v>7</v>
      </c>
      <c r="K43" s="97">
        <v>4</v>
      </c>
      <c r="L43" s="97">
        <v>7</v>
      </c>
      <c r="M43" s="97">
        <v>0</v>
      </c>
      <c r="N43" s="97">
        <v>0</v>
      </c>
      <c r="O43" s="97">
        <v>4</v>
      </c>
      <c r="P43" s="98">
        <f t="shared" si="2"/>
        <v>22</v>
      </c>
      <c r="Q43" s="99">
        <f t="shared" si="3"/>
        <v>0.52380952380952384</v>
      </c>
      <c r="R43" s="96" t="s">
        <v>513</v>
      </c>
    </row>
    <row r="44" spans="1:18">
      <c r="A44" s="118">
        <v>36</v>
      </c>
      <c r="B44" s="93" t="s">
        <v>80</v>
      </c>
      <c r="C44" s="94" t="s">
        <v>54</v>
      </c>
      <c r="D44" s="94" t="s">
        <v>81</v>
      </c>
      <c r="E44" s="94" t="s">
        <v>468</v>
      </c>
      <c r="F44" s="95">
        <v>44410</v>
      </c>
      <c r="G44" s="96" t="s">
        <v>521</v>
      </c>
      <c r="H44" s="94">
        <v>4</v>
      </c>
      <c r="I44" s="94"/>
      <c r="J44" s="97">
        <v>7</v>
      </c>
      <c r="K44" s="97">
        <v>2</v>
      </c>
      <c r="L44" s="97">
        <v>7</v>
      </c>
      <c r="M44" s="97">
        <v>2</v>
      </c>
      <c r="N44" s="97">
        <v>0</v>
      </c>
      <c r="O44" s="97">
        <v>4</v>
      </c>
      <c r="P44" s="98">
        <f t="shared" si="2"/>
        <v>22</v>
      </c>
      <c r="Q44" s="99">
        <f t="shared" si="3"/>
        <v>0.52380952380952384</v>
      </c>
      <c r="R44" s="96" t="s">
        <v>475</v>
      </c>
    </row>
    <row r="45" spans="1:18">
      <c r="A45" s="118">
        <v>37</v>
      </c>
      <c r="B45" s="55" t="s">
        <v>341</v>
      </c>
      <c r="C45" s="12" t="s">
        <v>119</v>
      </c>
      <c r="D45" s="12" t="s">
        <v>111</v>
      </c>
      <c r="E45" s="12" t="s">
        <v>469</v>
      </c>
      <c r="F45" s="20">
        <v>40962</v>
      </c>
      <c r="G45" s="4" t="s">
        <v>526</v>
      </c>
      <c r="H45" s="12">
        <v>4</v>
      </c>
      <c r="I45" s="12"/>
      <c r="J45" s="43">
        <v>7</v>
      </c>
      <c r="K45" s="43">
        <v>0</v>
      </c>
      <c r="L45" s="43">
        <v>0</v>
      </c>
      <c r="M45" s="43">
        <v>7</v>
      </c>
      <c r="N45" s="43">
        <v>0</v>
      </c>
      <c r="O45" s="43">
        <v>7</v>
      </c>
      <c r="P45" s="44">
        <f t="shared" si="2"/>
        <v>21</v>
      </c>
      <c r="Q45" s="45">
        <f t="shared" si="3"/>
        <v>0.5</v>
      </c>
      <c r="R45" s="4" t="s">
        <v>506</v>
      </c>
    </row>
    <row r="46" spans="1:18" ht="25.5">
      <c r="A46" s="118">
        <v>38</v>
      </c>
      <c r="B46" s="55" t="s">
        <v>409</v>
      </c>
      <c r="C46" s="12" t="s">
        <v>268</v>
      </c>
      <c r="D46" s="12" t="s">
        <v>410</v>
      </c>
      <c r="E46" s="12" t="s">
        <v>468</v>
      </c>
      <c r="F46" s="20">
        <v>40709</v>
      </c>
      <c r="G46" s="4" t="s">
        <v>528</v>
      </c>
      <c r="H46" s="12">
        <v>4</v>
      </c>
      <c r="I46" s="12"/>
      <c r="J46" s="43">
        <v>7</v>
      </c>
      <c r="K46" s="43">
        <v>0</v>
      </c>
      <c r="L46" s="43">
        <v>0</v>
      </c>
      <c r="M46" s="43">
        <v>7</v>
      </c>
      <c r="N46" s="43">
        <v>0</v>
      </c>
      <c r="O46" s="43">
        <v>7</v>
      </c>
      <c r="P46" s="44">
        <f t="shared" si="2"/>
        <v>21</v>
      </c>
      <c r="Q46" s="45">
        <f t="shared" si="3"/>
        <v>0.5</v>
      </c>
      <c r="R46" s="4" t="s">
        <v>514</v>
      </c>
    </row>
    <row r="47" spans="1:18">
      <c r="A47" s="118">
        <v>39</v>
      </c>
      <c r="B47" s="55" t="s">
        <v>467</v>
      </c>
      <c r="C47" s="12" t="s">
        <v>43</v>
      </c>
      <c r="D47" s="12" t="s">
        <v>314</v>
      </c>
      <c r="E47" s="12" t="s">
        <v>468</v>
      </c>
      <c r="F47" s="20">
        <v>40569</v>
      </c>
      <c r="G47" s="4" t="s">
        <v>528</v>
      </c>
      <c r="H47" s="12">
        <v>4</v>
      </c>
      <c r="I47" s="12"/>
      <c r="J47" s="43">
        <v>7</v>
      </c>
      <c r="K47" s="43">
        <v>0</v>
      </c>
      <c r="L47" s="43">
        <v>7</v>
      </c>
      <c r="M47" s="43">
        <v>0</v>
      </c>
      <c r="N47" s="43">
        <v>0</v>
      </c>
      <c r="O47" s="43">
        <v>7</v>
      </c>
      <c r="P47" s="44">
        <f t="shared" si="2"/>
        <v>21</v>
      </c>
      <c r="Q47" s="45">
        <f t="shared" si="3"/>
        <v>0.5</v>
      </c>
      <c r="R47" s="4" t="s">
        <v>516</v>
      </c>
    </row>
    <row r="48" spans="1:18">
      <c r="A48" s="118">
        <v>40</v>
      </c>
      <c r="B48" s="55" t="s">
        <v>175</v>
      </c>
      <c r="C48" s="12" t="s">
        <v>367</v>
      </c>
      <c r="D48" s="12" t="s">
        <v>41</v>
      </c>
      <c r="E48" s="12" t="s">
        <v>468</v>
      </c>
      <c r="F48" s="20">
        <v>40931</v>
      </c>
      <c r="G48" s="2" t="s">
        <v>530</v>
      </c>
      <c r="H48" s="12">
        <v>4</v>
      </c>
      <c r="I48" s="12"/>
      <c r="J48" s="43">
        <v>7</v>
      </c>
      <c r="K48" s="43">
        <v>0</v>
      </c>
      <c r="L48" s="43">
        <v>7</v>
      </c>
      <c r="M48" s="43">
        <v>0</v>
      </c>
      <c r="N48" s="43">
        <v>0</v>
      </c>
      <c r="O48" s="43">
        <v>7</v>
      </c>
      <c r="P48" s="44">
        <f t="shared" si="2"/>
        <v>21</v>
      </c>
      <c r="Q48" s="45">
        <f t="shared" si="3"/>
        <v>0.5</v>
      </c>
      <c r="R48" s="4" t="s">
        <v>510</v>
      </c>
    </row>
    <row r="49" spans="1:18">
      <c r="A49" s="118">
        <v>41</v>
      </c>
      <c r="B49" s="55" t="s">
        <v>308</v>
      </c>
      <c r="C49" s="12" t="s">
        <v>309</v>
      </c>
      <c r="D49" s="12" t="s">
        <v>157</v>
      </c>
      <c r="E49" s="12" t="s">
        <v>469</v>
      </c>
      <c r="F49" s="20">
        <v>40869</v>
      </c>
      <c r="G49" s="4" t="s">
        <v>524</v>
      </c>
      <c r="H49" s="12">
        <v>4</v>
      </c>
      <c r="I49" s="12"/>
      <c r="J49" s="43">
        <v>7</v>
      </c>
      <c r="K49" s="43">
        <v>2</v>
      </c>
      <c r="L49" s="43">
        <v>1</v>
      </c>
      <c r="M49" s="43">
        <v>2</v>
      </c>
      <c r="N49" s="43">
        <v>7</v>
      </c>
      <c r="O49" s="43">
        <v>2</v>
      </c>
      <c r="P49" s="44">
        <f t="shared" si="2"/>
        <v>21</v>
      </c>
      <c r="Q49" s="45">
        <f t="shared" si="3"/>
        <v>0.5</v>
      </c>
      <c r="R49" s="4" t="s">
        <v>500</v>
      </c>
    </row>
    <row r="50" spans="1:18">
      <c r="A50" s="118">
        <v>42</v>
      </c>
      <c r="B50" s="55" t="s">
        <v>419</v>
      </c>
      <c r="C50" s="12" t="s">
        <v>420</v>
      </c>
      <c r="D50" s="12" t="s">
        <v>307</v>
      </c>
      <c r="E50" s="12" t="s">
        <v>469</v>
      </c>
      <c r="F50" s="20">
        <v>40967</v>
      </c>
      <c r="G50" s="4" t="s">
        <v>528</v>
      </c>
      <c r="H50" s="12">
        <v>4</v>
      </c>
      <c r="I50" s="12"/>
      <c r="J50" s="43">
        <v>7</v>
      </c>
      <c r="K50" s="43">
        <v>0</v>
      </c>
      <c r="L50" s="43">
        <v>7</v>
      </c>
      <c r="M50" s="43">
        <v>0</v>
      </c>
      <c r="N50" s="43">
        <v>7</v>
      </c>
      <c r="O50" s="43">
        <v>0</v>
      </c>
      <c r="P50" s="44">
        <f t="shared" si="2"/>
        <v>21</v>
      </c>
      <c r="Q50" s="45">
        <f t="shared" si="3"/>
        <v>0.5</v>
      </c>
      <c r="R50" s="4" t="s">
        <v>516</v>
      </c>
    </row>
    <row r="51" spans="1:18">
      <c r="A51" s="118">
        <v>43</v>
      </c>
      <c r="B51" s="55" t="s">
        <v>30</v>
      </c>
      <c r="C51" s="12" t="s">
        <v>31</v>
      </c>
      <c r="D51" s="12" t="s">
        <v>32</v>
      </c>
      <c r="E51" s="12" t="s">
        <v>469</v>
      </c>
      <c r="F51" s="20">
        <v>40865</v>
      </c>
      <c r="G51" s="4" t="s">
        <v>520</v>
      </c>
      <c r="H51" s="12">
        <v>4</v>
      </c>
      <c r="I51" s="12"/>
      <c r="J51" s="43">
        <v>7</v>
      </c>
      <c r="K51" s="43">
        <v>0</v>
      </c>
      <c r="L51" s="43">
        <v>7</v>
      </c>
      <c r="M51" s="43">
        <v>0</v>
      </c>
      <c r="N51" s="43">
        <v>0</v>
      </c>
      <c r="O51" s="43">
        <v>7</v>
      </c>
      <c r="P51" s="44">
        <f t="shared" si="2"/>
        <v>21</v>
      </c>
      <c r="Q51" s="45">
        <f t="shared" si="3"/>
        <v>0.5</v>
      </c>
      <c r="R51" s="4" t="s">
        <v>472</v>
      </c>
    </row>
    <row r="52" spans="1:18">
      <c r="A52" s="118">
        <v>44</v>
      </c>
      <c r="B52" s="55" t="s">
        <v>95</v>
      </c>
      <c r="C52" s="12" t="s">
        <v>96</v>
      </c>
      <c r="D52" s="12" t="s">
        <v>52</v>
      </c>
      <c r="E52" s="12" t="s">
        <v>468</v>
      </c>
      <c r="F52" s="20">
        <v>40773</v>
      </c>
      <c r="G52" s="4" t="s">
        <v>521</v>
      </c>
      <c r="H52" s="12">
        <v>4</v>
      </c>
      <c r="I52" s="12"/>
      <c r="J52" s="43">
        <v>7</v>
      </c>
      <c r="K52" s="43">
        <v>7</v>
      </c>
      <c r="L52" s="43">
        <v>0</v>
      </c>
      <c r="M52" s="43">
        <v>0</v>
      </c>
      <c r="N52" s="43">
        <v>0</v>
      </c>
      <c r="O52" s="43">
        <v>7</v>
      </c>
      <c r="P52" s="44">
        <f t="shared" si="2"/>
        <v>21</v>
      </c>
      <c r="Q52" s="45">
        <f t="shared" si="3"/>
        <v>0.5</v>
      </c>
      <c r="R52" s="4" t="s">
        <v>479</v>
      </c>
    </row>
    <row r="53" spans="1:18">
      <c r="A53" s="118">
        <v>45</v>
      </c>
      <c r="B53" s="56" t="s">
        <v>331</v>
      </c>
      <c r="C53" s="12" t="s">
        <v>332</v>
      </c>
      <c r="D53" s="12" t="s">
        <v>333</v>
      </c>
      <c r="E53" s="12" t="s">
        <v>468</v>
      </c>
      <c r="F53" s="42">
        <v>40648</v>
      </c>
      <c r="G53" s="1" t="s">
        <v>525</v>
      </c>
      <c r="H53" s="12">
        <v>4</v>
      </c>
      <c r="I53" s="12"/>
      <c r="J53" s="43">
        <v>7</v>
      </c>
      <c r="K53" s="43">
        <v>0</v>
      </c>
      <c r="L53" s="43">
        <v>7</v>
      </c>
      <c r="M53" s="43">
        <v>0</v>
      </c>
      <c r="N53" s="43">
        <v>0</v>
      </c>
      <c r="O53" s="43">
        <v>7</v>
      </c>
      <c r="P53" s="44">
        <f t="shared" si="2"/>
        <v>21</v>
      </c>
      <c r="Q53" s="45">
        <f t="shared" si="3"/>
        <v>0.5</v>
      </c>
      <c r="R53" s="1" t="s">
        <v>504</v>
      </c>
    </row>
    <row r="54" spans="1:18">
      <c r="A54" s="118">
        <v>46</v>
      </c>
      <c r="B54" s="55" t="s">
        <v>283</v>
      </c>
      <c r="C54" s="12" t="s">
        <v>284</v>
      </c>
      <c r="D54" s="12" t="s">
        <v>285</v>
      </c>
      <c r="E54" s="12" t="s">
        <v>468</v>
      </c>
      <c r="F54" s="20">
        <v>40817</v>
      </c>
      <c r="G54" s="1" t="s">
        <v>529</v>
      </c>
      <c r="H54" s="12">
        <v>4</v>
      </c>
      <c r="I54" s="12"/>
      <c r="J54" s="43">
        <v>0</v>
      </c>
      <c r="K54" s="43">
        <v>0</v>
      </c>
      <c r="L54" s="43">
        <v>7</v>
      </c>
      <c r="M54" s="43">
        <v>7</v>
      </c>
      <c r="N54" s="43">
        <v>0</v>
      </c>
      <c r="O54" s="43">
        <v>7</v>
      </c>
      <c r="P54" s="44">
        <f t="shared" si="2"/>
        <v>21</v>
      </c>
      <c r="Q54" s="45">
        <f t="shared" si="3"/>
        <v>0.5</v>
      </c>
      <c r="R54" s="4" t="s">
        <v>494</v>
      </c>
    </row>
    <row r="55" spans="1:18">
      <c r="A55" s="118">
        <v>47</v>
      </c>
      <c r="B55" s="55" t="s">
        <v>109</v>
      </c>
      <c r="C55" s="12" t="s">
        <v>430</v>
      </c>
      <c r="D55" s="12" t="s">
        <v>132</v>
      </c>
      <c r="E55" s="12" t="s">
        <v>469</v>
      </c>
      <c r="F55" s="20">
        <v>40816</v>
      </c>
      <c r="G55" s="4" t="s">
        <v>528</v>
      </c>
      <c r="H55" s="12">
        <v>4</v>
      </c>
      <c r="I55" s="12"/>
      <c r="J55" s="43">
        <v>7</v>
      </c>
      <c r="K55" s="43">
        <v>0</v>
      </c>
      <c r="L55" s="43">
        <v>7</v>
      </c>
      <c r="M55" s="43">
        <v>0</v>
      </c>
      <c r="N55" s="43">
        <v>0</v>
      </c>
      <c r="O55" s="43">
        <v>7</v>
      </c>
      <c r="P55" s="44">
        <f t="shared" si="2"/>
        <v>21</v>
      </c>
      <c r="Q55" s="45">
        <f t="shared" si="3"/>
        <v>0.5</v>
      </c>
      <c r="R55" s="4" t="s">
        <v>518</v>
      </c>
    </row>
    <row r="56" spans="1:18">
      <c r="A56" s="118">
        <v>48</v>
      </c>
      <c r="B56" s="93" t="s">
        <v>153</v>
      </c>
      <c r="C56" s="94" t="s">
        <v>154</v>
      </c>
      <c r="D56" s="94" t="s">
        <v>155</v>
      </c>
      <c r="E56" s="94" t="s">
        <v>468</v>
      </c>
      <c r="F56" s="95">
        <v>40811</v>
      </c>
      <c r="G56" s="96" t="s">
        <v>534</v>
      </c>
      <c r="H56" s="94">
        <v>4</v>
      </c>
      <c r="I56" s="94"/>
      <c r="J56" s="97">
        <v>7</v>
      </c>
      <c r="K56" s="97">
        <v>0</v>
      </c>
      <c r="L56" s="97">
        <v>7</v>
      </c>
      <c r="M56" s="97">
        <v>0</v>
      </c>
      <c r="N56" s="97">
        <v>0</v>
      </c>
      <c r="O56" s="97">
        <v>7</v>
      </c>
      <c r="P56" s="98">
        <f t="shared" si="2"/>
        <v>21</v>
      </c>
      <c r="Q56" s="99">
        <f t="shared" si="3"/>
        <v>0.5</v>
      </c>
      <c r="R56" s="96" t="s">
        <v>482</v>
      </c>
    </row>
    <row r="57" spans="1:18">
      <c r="A57" s="118">
        <v>49</v>
      </c>
      <c r="B57" s="93" t="s">
        <v>226</v>
      </c>
      <c r="C57" s="94" t="s">
        <v>227</v>
      </c>
      <c r="D57" s="94" t="s">
        <v>223</v>
      </c>
      <c r="E57" s="94" t="s">
        <v>468</v>
      </c>
      <c r="F57" s="95">
        <v>40893</v>
      </c>
      <c r="G57" s="96" t="s">
        <v>523</v>
      </c>
      <c r="H57" s="94">
        <v>4</v>
      </c>
      <c r="I57" s="94"/>
      <c r="J57" s="97">
        <v>7</v>
      </c>
      <c r="K57" s="97">
        <v>2</v>
      </c>
      <c r="L57" s="97">
        <v>1</v>
      </c>
      <c r="M57" s="97">
        <v>7</v>
      </c>
      <c r="N57" s="97">
        <v>0</v>
      </c>
      <c r="O57" s="97">
        <v>4</v>
      </c>
      <c r="P57" s="98">
        <f t="shared" si="2"/>
        <v>21</v>
      </c>
      <c r="Q57" s="99">
        <f t="shared" si="3"/>
        <v>0.5</v>
      </c>
      <c r="R57" s="96" t="s">
        <v>489</v>
      </c>
    </row>
    <row r="58" spans="1:18">
      <c r="A58" s="118">
        <v>50</v>
      </c>
      <c r="B58" s="55" t="s">
        <v>342</v>
      </c>
      <c r="C58" s="12" t="s">
        <v>343</v>
      </c>
      <c r="D58" s="12" t="s">
        <v>344</v>
      </c>
      <c r="E58" s="12" t="s">
        <v>469</v>
      </c>
      <c r="F58" s="20">
        <v>40852</v>
      </c>
      <c r="G58" s="4" t="s">
        <v>526</v>
      </c>
      <c r="H58" s="12">
        <v>4</v>
      </c>
      <c r="I58" s="12"/>
      <c r="J58" s="43">
        <v>7</v>
      </c>
      <c r="K58" s="43">
        <v>2</v>
      </c>
      <c r="L58" s="43">
        <v>7</v>
      </c>
      <c r="M58" s="43">
        <v>2</v>
      </c>
      <c r="N58" s="43">
        <v>0</v>
      </c>
      <c r="O58" s="43">
        <v>2</v>
      </c>
      <c r="P58" s="44">
        <f t="shared" si="2"/>
        <v>20</v>
      </c>
      <c r="Q58" s="45">
        <f t="shared" si="3"/>
        <v>0.47619047619047616</v>
      </c>
      <c r="R58" s="4" t="s">
        <v>506</v>
      </c>
    </row>
    <row r="59" spans="1:18" ht="25.5">
      <c r="A59" s="118">
        <v>51</v>
      </c>
      <c r="B59" s="55" t="s">
        <v>417</v>
      </c>
      <c r="C59" s="12" t="s">
        <v>418</v>
      </c>
      <c r="D59" s="12" t="s">
        <v>353</v>
      </c>
      <c r="E59" s="12" t="s">
        <v>469</v>
      </c>
      <c r="F59" s="20">
        <v>41057</v>
      </c>
      <c r="G59" s="4" t="s">
        <v>528</v>
      </c>
      <c r="H59" s="12">
        <v>4</v>
      </c>
      <c r="I59" s="12"/>
      <c r="J59" s="43">
        <v>7</v>
      </c>
      <c r="K59" s="43">
        <v>2</v>
      </c>
      <c r="L59" s="43">
        <v>7</v>
      </c>
      <c r="M59" s="43">
        <v>2</v>
      </c>
      <c r="N59" s="43">
        <v>0</v>
      </c>
      <c r="O59" s="43">
        <v>2</v>
      </c>
      <c r="P59" s="44">
        <f t="shared" si="2"/>
        <v>20</v>
      </c>
      <c r="Q59" s="45">
        <f t="shared" si="3"/>
        <v>0.47619047619047616</v>
      </c>
      <c r="R59" s="4" t="s">
        <v>514</v>
      </c>
    </row>
    <row r="60" spans="1:18">
      <c r="A60" s="118">
        <v>52</v>
      </c>
      <c r="B60" s="55" t="s">
        <v>451</v>
      </c>
      <c r="C60" s="12" t="s">
        <v>452</v>
      </c>
      <c r="D60" s="12" t="s">
        <v>41</v>
      </c>
      <c r="E60" s="12" t="s">
        <v>468</v>
      </c>
      <c r="F60" s="20">
        <v>40881</v>
      </c>
      <c r="G60" s="4" t="s">
        <v>528</v>
      </c>
      <c r="H60" s="12">
        <v>4</v>
      </c>
      <c r="I60" s="12"/>
      <c r="J60" s="43">
        <v>7</v>
      </c>
      <c r="K60" s="43">
        <v>2</v>
      </c>
      <c r="L60" s="43">
        <v>7</v>
      </c>
      <c r="M60" s="43">
        <v>2</v>
      </c>
      <c r="N60" s="43">
        <v>0</v>
      </c>
      <c r="O60" s="43">
        <v>2</v>
      </c>
      <c r="P60" s="44">
        <f t="shared" si="2"/>
        <v>20</v>
      </c>
      <c r="Q60" s="45">
        <f t="shared" si="3"/>
        <v>0.47619047619047616</v>
      </c>
      <c r="R60" s="4" t="s">
        <v>515</v>
      </c>
    </row>
    <row r="61" spans="1:18">
      <c r="A61" s="118">
        <v>53</v>
      </c>
      <c r="B61" s="55" t="s">
        <v>224</v>
      </c>
      <c r="C61" s="12" t="s">
        <v>70</v>
      </c>
      <c r="D61" s="12" t="s">
        <v>225</v>
      </c>
      <c r="E61" s="12" t="s">
        <v>469</v>
      </c>
      <c r="F61" s="20">
        <v>40662</v>
      </c>
      <c r="G61" s="4" t="s">
        <v>523</v>
      </c>
      <c r="H61" s="12">
        <v>4</v>
      </c>
      <c r="I61" s="12"/>
      <c r="J61" s="43">
        <v>7</v>
      </c>
      <c r="K61" s="43">
        <v>2</v>
      </c>
      <c r="L61" s="43">
        <v>7</v>
      </c>
      <c r="M61" s="43">
        <v>2</v>
      </c>
      <c r="N61" s="43">
        <v>0</v>
      </c>
      <c r="O61" s="43">
        <v>2</v>
      </c>
      <c r="P61" s="44">
        <f t="shared" si="2"/>
        <v>20</v>
      </c>
      <c r="Q61" s="45">
        <f t="shared" si="3"/>
        <v>0.47619047619047616</v>
      </c>
      <c r="R61" s="4" t="s">
        <v>488</v>
      </c>
    </row>
    <row r="62" spans="1:18" ht="25.5">
      <c r="A62" s="118">
        <v>54</v>
      </c>
      <c r="B62" s="55" t="s">
        <v>180</v>
      </c>
      <c r="C62" s="12" t="s">
        <v>31</v>
      </c>
      <c r="D62" s="12" t="s">
        <v>146</v>
      </c>
      <c r="E62" s="12" t="s">
        <v>469</v>
      </c>
      <c r="F62" s="20">
        <v>40934</v>
      </c>
      <c r="G62" s="1" t="s">
        <v>533</v>
      </c>
      <c r="H62" s="12">
        <v>4</v>
      </c>
      <c r="I62" s="12"/>
      <c r="J62" s="43">
        <v>7</v>
      </c>
      <c r="K62" s="43">
        <v>2</v>
      </c>
      <c r="L62" s="43">
        <v>7</v>
      </c>
      <c r="M62" s="43">
        <v>2</v>
      </c>
      <c r="N62" s="43">
        <v>0</v>
      </c>
      <c r="O62" s="43">
        <v>2</v>
      </c>
      <c r="P62" s="44">
        <f t="shared" si="2"/>
        <v>20</v>
      </c>
      <c r="Q62" s="45">
        <f t="shared" si="3"/>
        <v>0.47619047619047616</v>
      </c>
      <c r="R62" s="4" t="s">
        <v>483</v>
      </c>
    </row>
    <row r="63" spans="1:18">
      <c r="A63" s="118">
        <v>55</v>
      </c>
      <c r="B63" s="55" t="s">
        <v>63</v>
      </c>
      <c r="C63" s="12" t="s">
        <v>64</v>
      </c>
      <c r="D63" s="12" t="s">
        <v>65</v>
      </c>
      <c r="E63" s="12" t="s">
        <v>469</v>
      </c>
      <c r="F63" s="20">
        <v>40769</v>
      </c>
      <c r="G63" s="4" t="s">
        <v>520</v>
      </c>
      <c r="H63" s="12">
        <v>4</v>
      </c>
      <c r="I63" s="12"/>
      <c r="J63" s="43">
        <v>7</v>
      </c>
      <c r="K63" s="43">
        <v>2</v>
      </c>
      <c r="L63" s="43">
        <v>7</v>
      </c>
      <c r="M63" s="43">
        <v>2</v>
      </c>
      <c r="N63" s="43">
        <v>0</v>
      </c>
      <c r="O63" s="43">
        <v>2</v>
      </c>
      <c r="P63" s="44">
        <f t="shared" si="2"/>
        <v>20</v>
      </c>
      <c r="Q63" s="45">
        <f t="shared" si="3"/>
        <v>0.47619047619047616</v>
      </c>
      <c r="R63" s="4" t="s">
        <v>472</v>
      </c>
    </row>
    <row r="64" spans="1:18" ht="25.5">
      <c r="A64" s="118">
        <v>56</v>
      </c>
      <c r="B64" s="55" t="s">
        <v>426</v>
      </c>
      <c r="C64" s="12" t="s">
        <v>427</v>
      </c>
      <c r="D64" s="12" t="s">
        <v>98</v>
      </c>
      <c r="E64" s="12" t="s">
        <v>469</v>
      </c>
      <c r="F64" s="20">
        <v>40788</v>
      </c>
      <c r="G64" s="4" t="s">
        <v>528</v>
      </c>
      <c r="H64" s="12">
        <v>4</v>
      </c>
      <c r="I64" s="12"/>
      <c r="J64" s="43">
        <v>7</v>
      </c>
      <c r="K64" s="43">
        <v>2</v>
      </c>
      <c r="L64" s="43">
        <v>7</v>
      </c>
      <c r="M64" s="43">
        <v>2</v>
      </c>
      <c r="N64" s="43">
        <v>0</v>
      </c>
      <c r="O64" s="43">
        <v>2</v>
      </c>
      <c r="P64" s="44">
        <f t="shared" si="2"/>
        <v>20</v>
      </c>
      <c r="Q64" s="45">
        <f t="shared" si="3"/>
        <v>0.47619047619047616</v>
      </c>
      <c r="R64" s="4" t="s">
        <v>514</v>
      </c>
    </row>
    <row r="65" spans="1:18">
      <c r="A65" s="118">
        <v>57</v>
      </c>
      <c r="B65" s="55" t="s">
        <v>21</v>
      </c>
      <c r="C65" s="12" t="s">
        <v>22</v>
      </c>
      <c r="D65" s="12" t="s">
        <v>23</v>
      </c>
      <c r="E65" s="12" t="s">
        <v>468</v>
      </c>
      <c r="F65" s="20">
        <v>40691</v>
      </c>
      <c r="G65" s="4" t="s">
        <v>520</v>
      </c>
      <c r="H65" s="12">
        <v>4</v>
      </c>
      <c r="I65" s="12"/>
      <c r="J65" s="43">
        <v>6</v>
      </c>
      <c r="K65" s="43">
        <v>0</v>
      </c>
      <c r="L65" s="43">
        <v>7</v>
      </c>
      <c r="M65" s="43">
        <v>0</v>
      </c>
      <c r="N65" s="43">
        <v>0</v>
      </c>
      <c r="O65" s="43">
        <v>7</v>
      </c>
      <c r="P65" s="44">
        <f t="shared" si="2"/>
        <v>20</v>
      </c>
      <c r="Q65" s="45">
        <f t="shared" si="3"/>
        <v>0.47619047619047616</v>
      </c>
      <c r="R65" s="4" t="s">
        <v>472</v>
      </c>
    </row>
    <row r="66" spans="1:18">
      <c r="A66" s="118">
        <v>58</v>
      </c>
      <c r="B66" s="55" t="s">
        <v>189</v>
      </c>
      <c r="C66" s="12" t="s">
        <v>190</v>
      </c>
      <c r="D66" s="12" t="s">
        <v>191</v>
      </c>
      <c r="E66" s="12" t="s">
        <v>469</v>
      </c>
      <c r="F66" s="20">
        <v>40858</v>
      </c>
      <c r="G66" s="4" t="s">
        <v>523</v>
      </c>
      <c r="H66" s="12">
        <v>4</v>
      </c>
      <c r="I66" s="12"/>
      <c r="J66" s="43">
        <v>7</v>
      </c>
      <c r="K66" s="43">
        <v>4</v>
      </c>
      <c r="L66" s="43">
        <v>7</v>
      </c>
      <c r="M66" s="43">
        <v>4</v>
      </c>
      <c r="N66" s="43">
        <v>7</v>
      </c>
      <c r="O66" s="43">
        <v>4</v>
      </c>
      <c r="P66" s="44">
        <f t="shared" si="2"/>
        <v>33</v>
      </c>
      <c r="Q66" s="45">
        <f t="shared" si="3"/>
        <v>0.7857142857142857</v>
      </c>
      <c r="R66" s="4" t="s">
        <v>487</v>
      </c>
    </row>
    <row r="67" spans="1:18">
      <c r="A67" s="118">
        <v>59</v>
      </c>
      <c r="B67" s="55" t="s">
        <v>401</v>
      </c>
      <c r="C67" s="12" t="s">
        <v>402</v>
      </c>
      <c r="D67" s="12" t="s">
        <v>403</v>
      </c>
      <c r="E67" s="12" t="s">
        <v>468</v>
      </c>
      <c r="F67" s="20">
        <v>40776</v>
      </c>
      <c r="G67" s="4" t="s">
        <v>528</v>
      </c>
      <c r="H67" s="12">
        <v>4</v>
      </c>
      <c r="I67" s="12"/>
      <c r="J67" s="43">
        <v>7</v>
      </c>
      <c r="K67" s="43">
        <v>2</v>
      </c>
      <c r="L67" s="43">
        <v>7</v>
      </c>
      <c r="M67" s="43">
        <v>2</v>
      </c>
      <c r="N67" s="43">
        <v>0</v>
      </c>
      <c r="O67" s="43">
        <v>2</v>
      </c>
      <c r="P67" s="44">
        <f t="shared" si="2"/>
        <v>20</v>
      </c>
      <c r="Q67" s="45">
        <f t="shared" si="3"/>
        <v>0.47619047619047616</v>
      </c>
      <c r="R67" s="4" t="s">
        <v>515</v>
      </c>
    </row>
    <row r="68" spans="1:18" ht="25.5">
      <c r="A68" s="118">
        <v>60</v>
      </c>
      <c r="B68" s="93" t="s">
        <v>260</v>
      </c>
      <c r="C68" s="94" t="s">
        <v>261</v>
      </c>
      <c r="D68" s="94" t="s">
        <v>262</v>
      </c>
      <c r="E68" s="94" t="s">
        <v>468</v>
      </c>
      <c r="F68" s="95">
        <v>40793</v>
      </c>
      <c r="G68" s="96" t="s">
        <v>531</v>
      </c>
      <c r="H68" s="94">
        <v>4</v>
      </c>
      <c r="I68" s="94"/>
      <c r="J68" s="97">
        <v>7</v>
      </c>
      <c r="K68" s="97">
        <v>0</v>
      </c>
      <c r="L68" s="97">
        <v>7</v>
      </c>
      <c r="M68" s="97">
        <v>2</v>
      </c>
      <c r="N68" s="97">
        <v>0</v>
      </c>
      <c r="O68" s="97">
        <v>4</v>
      </c>
      <c r="P68" s="98">
        <f t="shared" si="2"/>
        <v>20</v>
      </c>
      <c r="Q68" s="99">
        <f t="shared" si="3"/>
        <v>0.47619047619047616</v>
      </c>
      <c r="R68" s="96" t="s">
        <v>491</v>
      </c>
    </row>
    <row r="69" spans="1:18">
      <c r="A69" s="118">
        <v>61</v>
      </c>
      <c r="B69" s="93" t="s">
        <v>156</v>
      </c>
      <c r="C69" s="94" t="s">
        <v>108</v>
      </c>
      <c r="D69" s="94" t="s">
        <v>157</v>
      </c>
      <c r="E69" s="94" t="s">
        <v>469</v>
      </c>
      <c r="F69" s="95">
        <v>40806</v>
      </c>
      <c r="G69" s="96" t="s">
        <v>534</v>
      </c>
      <c r="H69" s="94">
        <v>4</v>
      </c>
      <c r="I69" s="94"/>
      <c r="J69" s="97">
        <v>7</v>
      </c>
      <c r="K69" s="97">
        <v>0</v>
      </c>
      <c r="L69" s="97">
        <v>7</v>
      </c>
      <c r="M69" s="97">
        <v>2</v>
      </c>
      <c r="N69" s="97">
        <v>0</v>
      </c>
      <c r="O69" s="97">
        <v>4</v>
      </c>
      <c r="P69" s="98">
        <f t="shared" si="2"/>
        <v>20</v>
      </c>
      <c r="Q69" s="99">
        <f t="shared" si="3"/>
        <v>0.47619047619047616</v>
      </c>
      <c r="R69" s="96" t="s">
        <v>482</v>
      </c>
    </row>
    <row r="70" spans="1:18">
      <c r="A70" s="118">
        <v>62</v>
      </c>
      <c r="B70" s="93" t="s">
        <v>416</v>
      </c>
      <c r="C70" s="94" t="s">
        <v>83</v>
      </c>
      <c r="D70" s="94" t="s">
        <v>120</v>
      </c>
      <c r="E70" s="94" t="s">
        <v>469</v>
      </c>
      <c r="F70" s="95">
        <v>40894</v>
      </c>
      <c r="G70" s="96" t="s">
        <v>528</v>
      </c>
      <c r="H70" s="94">
        <v>4</v>
      </c>
      <c r="I70" s="94"/>
      <c r="J70" s="97">
        <v>7</v>
      </c>
      <c r="K70" s="97">
        <v>2</v>
      </c>
      <c r="L70" s="97">
        <v>7</v>
      </c>
      <c r="M70" s="97">
        <v>0</v>
      </c>
      <c r="N70" s="97">
        <v>0</v>
      </c>
      <c r="O70" s="97">
        <v>4</v>
      </c>
      <c r="P70" s="98">
        <f t="shared" si="2"/>
        <v>20</v>
      </c>
      <c r="Q70" s="99">
        <f t="shared" si="3"/>
        <v>0.47619047619047616</v>
      </c>
      <c r="R70" s="96" t="s">
        <v>516</v>
      </c>
    </row>
    <row r="71" spans="1:18" ht="25.5">
      <c r="A71" s="118">
        <v>63</v>
      </c>
      <c r="B71" s="93" t="s">
        <v>177</v>
      </c>
      <c r="C71" s="94" t="s">
        <v>178</v>
      </c>
      <c r="D71" s="94" t="s">
        <v>179</v>
      </c>
      <c r="E71" s="94" t="s">
        <v>469</v>
      </c>
      <c r="F71" s="95">
        <v>40868</v>
      </c>
      <c r="G71" s="96" t="s">
        <v>533</v>
      </c>
      <c r="H71" s="94">
        <v>4</v>
      </c>
      <c r="I71" s="94"/>
      <c r="J71" s="97">
        <v>7</v>
      </c>
      <c r="K71" s="97">
        <v>0</v>
      </c>
      <c r="L71" s="97">
        <v>7</v>
      </c>
      <c r="M71" s="97">
        <v>2</v>
      </c>
      <c r="N71" s="97">
        <v>0</v>
      </c>
      <c r="O71" s="97">
        <v>4</v>
      </c>
      <c r="P71" s="98">
        <f t="shared" si="2"/>
        <v>20</v>
      </c>
      <c r="Q71" s="99">
        <f t="shared" si="3"/>
        <v>0.47619047619047616</v>
      </c>
      <c r="R71" s="96" t="s">
        <v>486</v>
      </c>
    </row>
    <row r="72" spans="1:18">
      <c r="A72" s="118">
        <v>64</v>
      </c>
      <c r="B72" s="93" t="s">
        <v>365</v>
      </c>
      <c r="C72" s="94" t="s">
        <v>222</v>
      </c>
      <c r="D72" s="94" t="s">
        <v>366</v>
      </c>
      <c r="E72" s="94" t="s">
        <v>468</v>
      </c>
      <c r="F72" s="95">
        <v>40864</v>
      </c>
      <c r="G72" s="96" t="s">
        <v>530</v>
      </c>
      <c r="H72" s="94">
        <v>4</v>
      </c>
      <c r="I72" s="94"/>
      <c r="J72" s="97">
        <v>7</v>
      </c>
      <c r="K72" s="97">
        <v>2</v>
      </c>
      <c r="L72" s="97">
        <v>7</v>
      </c>
      <c r="M72" s="97">
        <v>0</v>
      </c>
      <c r="N72" s="97">
        <v>0</v>
      </c>
      <c r="O72" s="97">
        <v>4</v>
      </c>
      <c r="P72" s="98">
        <f t="shared" si="2"/>
        <v>20</v>
      </c>
      <c r="Q72" s="99">
        <f t="shared" si="3"/>
        <v>0.47619047619047616</v>
      </c>
      <c r="R72" s="96" t="s">
        <v>510</v>
      </c>
    </row>
    <row r="73" spans="1:18">
      <c r="A73" s="118">
        <v>65</v>
      </c>
      <c r="B73" s="55" t="s">
        <v>371</v>
      </c>
      <c r="C73" s="12" t="s">
        <v>372</v>
      </c>
      <c r="D73" s="12" t="s">
        <v>373</v>
      </c>
      <c r="E73" s="12" t="s">
        <v>469</v>
      </c>
      <c r="F73" s="20">
        <v>40689</v>
      </c>
      <c r="G73" s="2" t="s">
        <v>530</v>
      </c>
      <c r="H73" s="12">
        <v>4</v>
      </c>
      <c r="I73" s="12"/>
      <c r="J73" s="43">
        <v>7</v>
      </c>
      <c r="K73" s="43">
        <v>2</v>
      </c>
      <c r="L73" s="43">
        <v>3</v>
      </c>
      <c r="M73" s="43">
        <v>7</v>
      </c>
      <c r="N73" s="43">
        <v>0</v>
      </c>
      <c r="O73" s="43">
        <v>0</v>
      </c>
      <c r="P73" s="44">
        <f t="shared" ref="P73:P104" si="4">SUM(J73:O73)</f>
        <v>19</v>
      </c>
      <c r="Q73" s="45">
        <f t="shared" ref="Q73:Q104" si="5">P73/42</f>
        <v>0.45238095238095238</v>
      </c>
      <c r="R73" s="4" t="s">
        <v>511</v>
      </c>
    </row>
    <row r="74" spans="1:18">
      <c r="A74" s="118">
        <v>66</v>
      </c>
      <c r="B74" s="93" t="s">
        <v>136</v>
      </c>
      <c r="C74" s="94" t="s">
        <v>137</v>
      </c>
      <c r="D74" s="94" t="s">
        <v>138</v>
      </c>
      <c r="E74" s="94" t="s">
        <v>468</v>
      </c>
      <c r="F74" s="95">
        <v>40751</v>
      </c>
      <c r="G74" s="96" t="s">
        <v>522</v>
      </c>
      <c r="H74" s="94">
        <v>4</v>
      </c>
      <c r="I74" s="94"/>
      <c r="J74" s="97">
        <v>7</v>
      </c>
      <c r="K74" s="97">
        <v>0</v>
      </c>
      <c r="L74" s="97">
        <v>5</v>
      </c>
      <c r="M74" s="97">
        <v>0</v>
      </c>
      <c r="N74" s="97">
        <v>0</v>
      </c>
      <c r="O74" s="97">
        <v>7</v>
      </c>
      <c r="P74" s="98">
        <f t="shared" si="4"/>
        <v>19</v>
      </c>
      <c r="Q74" s="99">
        <f t="shared" si="5"/>
        <v>0.45238095238095238</v>
      </c>
      <c r="R74" s="96" t="s">
        <v>480</v>
      </c>
    </row>
    <row r="75" spans="1:18">
      <c r="A75" s="118">
        <v>67</v>
      </c>
      <c r="B75" s="93" t="s">
        <v>97</v>
      </c>
      <c r="C75" s="94" t="s">
        <v>70</v>
      </c>
      <c r="D75" s="94" t="s">
        <v>98</v>
      </c>
      <c r="E75" s="94" t="s">
        <v>469</v>
      </c>
      <c r="F75" s="95">
        <v>40603</v>
      </c>
      <c r="G75" s="96" t="s">
        <v>521</v>
      </c>
      <c r="H75" s="94">
        <v>4</v>
      </c>
      <c r="I75" s="94"/>
      <c r="J75" s="97">
        <v>7</v>
      </c>
      <c r="K75" s="97">
        <v>0</v>
      </c>
      <c r="L75" s="97">
        <v>1</v>
      </c>
      <c r="M75" s="97">
        <v>7</v>
      </c>
      <c r="N75" s="97">
        <v>0</v>
      </c>
      <c r="O75" s="97">
        <v>4</v>
      </c>
      <c r="P75" s="98">
        <f t="shared" si="4"/>
        <v>19</v>
      </c>
      <c r="Q75" s="99">
        <f t="shared" si="5"/>
        <v>0.45238095238095238</v>
      </c>
      <c r="R75" s="96" t="s">
        <v>478</v>
      </c>
    </row>
    <row r="76" spans="1:18">
      <c r="A76" s="118">
        <v>68</v>
      </c>
      <c r="B76" s="93" t="s">
        <v>82</v>
      </c>
      <c r="C76" s="94" t="s">
        <v>83</v>
      </c>
      <c r="D76" s="94" t="s">
        <v>58</v>
      </c>
      <c r="E76" s="94" t="s">
        <v>469</v>
      </c>
      <c r="F76" s="95">
        <v>40869</v>
      </c>
      <c r="G76" s="96" t="s">
        <v>521</v>
      </c>
      <c r="H76" s="94">
        <v>4</v>
      </c>
      <c r="I76" s="94"/>
      <c r="J76" s="97">
        <v>7</v>
      </c>
      <c r="K76" s="97">
        <v>0</v>
      </c>
      <c r="L76" s="97">
        <v>3</v>
      </c>
      <c r="M76" s="97">
        <v>7</v>
      </c>
      <c r="N76" s="97">
        <v>0</v>
      </c>
      <c r="O76" s="97">
        <v>2</v>
      </c>
      <c r="P76" s="98">
        <f t="shared" si="4"/>
        <v>19</v>
      </c>
      <c r="Q76" s="99">
        <f t="shared" si="5"/>
        <v>0.45238095238095238</v>
      </c>
      <c r="R76" s="96" t="s">
        <v>476</v>
      </c>
    </row>
    <row r="77" spans="1:18">
      <c r="A77" s="118">
        <v>69</v>
      </c>
      <c r="B77" s="55" t="s">
        <v>434</v>
      </c>
      <c r="C77" s="12" t="s">
        <v>435</v>
      </c>
      <c r="D77" s="12" t="s">
        <v>436</v>
      </c>
      <c r="E77" s="12" t="s">
        <v>469</v>
      </c>
      <c r="F77" s="20">
        <v>40903</v>
      </c>
      <c r="G77" s="4" t="s">
        <v>528</v>
      </c>
      <c r="H77" s="12">
        <v>4</v>
      </c>
      <c r="I77" s="12"/>
      <c r="J77" s="43">
        <v>7</v>
      </c>
      <c r="K77" s="43">
        <v>0</v>
      </c>
      <c r="L77" s="43">
        <v>7</v>
      </c>
      <c r="M77" s="43">
        <v>2</v>
      </c>
      <c r="N77" s="43">
        <v>0</v>
      </c>
      <c r="O77" s="43">
        <v>2</v>
      </c>
      <c r="P77" s="44">
        <f t="shared" si="4"/>
        <v>18</v>
      </c>
      <c r="Q77" s="45">
        <f t="shared" si="5"/>
        <v>0.42857142857142855</v>
      </c>
      <c r="R77" s="4" t="s">
        <v>516</v>
      </c>
    </row>
    <row r="78" spans="1:18" ht="25.5">
      <c r="A78" s="118">
        <v>70</v>
      </c>
      <c r="B78" s="55" t="s">
        <v>437</v>
      </c>
      <c r="C78" s="12" t="s">
        <v>438</v>
      </c>
      <c r="D78" s="12" t="s">
        <v>439</v>
      </c>
      <c r="E78" s="12" t="s">
        <v>469</v>
      </c>
      <c r="F78" s="20">
        <v>40845</v>
      </c>
      <c r="G78" s="4" t="s">
        <v>528</v>
      </c>
      <c r="H78" s="12">
        <v>4</v>
      </c>
      <c r="I78" s="12"/>
      <c r="J78" s="43">
        <v>0</v>
      </c>
      <c r="K78" s="43">
        <v>2</v>
      </c>
      <c r="L78" s="43">
        <v>7</v>
      </c>
      <c r="M78" s="43">
        <v>0</v>
      </c>
      <c r="N78" s="43">
        <v>7</v>
      </c>
      <c r="O78" s="43">
        <v>2</v>
      </c>
      <c r="P78" s="44">
        <f t="shared" si="4"/>
        <v>18</v>
      </c>
      <c r="Q78" s="45">
        <f t="shared" si="5"/>
        <v>0.42857142857142855</v>
      </c>
      <c r="R78" s="4" t="s">
        <v>514</v>
      </c>
    </row>
    <row r="79" spans="1:18">
      <c r="A79" s="118">
        <v>71</v>
      </c>
      <c r="B79" s="55" t="s">
        <v>379</v>
      </c>
      <c r="C79" s="12" t="s">
        <v>119</v>
      </c>
      <c r="D79" s="12" t="s">
        <v>307</v>
      </c>
      <c r="E79" s="12" t="s">
        <v>469</v>
      </c>
      <c r="F79" s="20">
        <v>40628</v>
      </c>
      <c r="G79" s="2" t="s">
        <v>530</v>
      </c>
      <c r="H79" s="12">
        <v>4</v>
      </c>
      <c r="I79" s="12"/>
      <c r="J79" s="43">
        <v>7</v>
      </c>
      <c r="K79" s="43">
        <v>0</v>
      </c>
      <c r="L79" s="43">
        <v>7</v>
      </c>
      <c r="M79" s="43">
        <v>2</v>
      </c>
      <c r="N79" s="43">
        <v>0</v>
      </c>
      <c r="O79" s="43">
        <v>2</v>
      </c>
      <c r="P79" s="44">
        <f t="shared" si="4"/>
        <v>18</v>
      </c>
      <c r="Q79" s="45">
        <f t="shared" si="5"/>
        <v>0.42857142857142855</v>
      </c>
      <c r="R79" s="4" t="s">
        <v>512</v>
      </c>
    </row>
    <row r="80" spans="1:18" ht="25.5">
      <c r="A80" s="118">
        <v>72</v>
      </c>
      <c r="B80" s="55" t="s">
        <v>453</v>
      </c>
      <c r="C80" s="12" t="s">
        <v>37</v>
      </c>
      <c r="D80" s="12" t="s">
        <v>46</v>
      </c>
      <c r="E80" s="12" t="s">
        <v>468</v>
      </c>
      <c r="F80" s="20">
        <v>40743</v>
      </c>
      <c r="G80" s="4" t="s">
        <v>528</v>
      </c>
      <c r="H80" s="12">
        <v>4</v>
      </c>
      <c r="I80" s="12"/>
      <c r="J80" s="43">
        <v>7</v>
      </c>
      <c r="K80" s="43">
        <v>0</v>
      </c>
      <c r="L80" s="43">
        <v>7</v>
      </c>
      <c r="M80" s="43">
        <v>2</v>
      </c>
      <c r="N80" s="43">
        <v>0</v>
      </c>
      <c r="O80" s="43">
        <v>2</v>
      </c>
      <c r="P80" s="44">
        <f t="shared" si="4"/>
        <v>18</v>
      </c>
      <c r="Q80" s="45">
        <f t="shared" si="5"/>
        <v>0.42857142857142855</v>
      </c>
      <c r="R80" s="4" t="s">
        <v>514</v>
      </c>
    </row>
    <row r="81" spans="1:18">
      <c r="A81" s="118">
        <v>73</v>
      </c>
      <c r="B81" s="55" t="s">
        <v>66</v>
      </c>
      <c r="C81" s="12" t="s">
        <v>67</v>
      </c>
      <c r="D81" s="12" t="s">
        <v>68</v>
      </c>
      <c r="E81" s="12" t="s">
        <v>468</v>
      </c>
      <c r="F81" s="20">
        <v>40895</v>
      </c>
      <c r="G81" s="4" t="s">
        <v>520</v>
      </c>
      <c r="H81" s="12">
        <v>4</v>
      </c>
      <c r="I81" s="12"/>
      <c r="J81" s="43">
        <v>7</v>
      </c>
      <c r="K81" s="43">
        <v>0</v>
      </c>
      <c r="L81" s="43">
        <v>7</v>
      </c>
      <c r="M81" s="43">
        <v>2</v>
      </c>
      <c r="N81" s="43">
        <v>0</v>
      </c>
      <c r="O81" s="43">
        <v>2</v>
      </c>
      <c r="P81" s="44">
        <f t="shared" si="4"/>
        <v>18</v>
      </c>
      <c r="Q81" s="45">
        <f t="shared" si="5"/>
        <v>0.42857142857142855</v>
      </c>
      <c r="R81" s="4" t="s">
        <v>473</v>
      </c>
    </row>
    <row r="82" spans="1:18">
      <c r="A82" s="118">
        <v>74</v>
      </c>
      <c r="B82" s="55" t="s">
        <v>445</v>
      </c>
      <c r="C82" s="12" t="s">
        <v>446</v>
      </c>
      <c r="D82" s="12" t="s">
        <v>447</v>
      </c>
      <c r="E82" s="12" t="s">
        <v>468</v>
      </c>
      <c r="F82" s="20">
        <v>40966</v>
      </c>
      <c r="G82" s="4" t="s">
        <v>528</v>
      </c>
      <c r="H82" s="12">
        <v>4</v>
      </c>
      <c r="I82" s="12"/>
      <c r="J82" s="43">
        <v>7</v>
      </c>
      <c r="K82" s="43">
        <v>0</v>
      </c>
      <c r="L82" s="43">
        <v>7</v>
      </c>
      <c r="M82" s="43">
        <v>2</v>
      </c>
      <c r="N82" s="43">
        <v>0</v>
      </c>
      <c r="O82" s="43">
        <v>2</v>
      </c>
      <c r="P82" s="44">
        <f t="shared" si="4"/>
        <v>18</v>
      </c>
      <c r="Q82" s="45">
        <f t="shared" si="5"/>
        <v>0.42857142857142855</v>
      </c>
      <c r="R82" s="4" t="s">
        <v>515</v>
      </c>
    </row>
    <row r="83" spans="1:18">
      <c r="A83" s="118">
        <v>75</v>
      </c>
      <c r="B83" s="55" t="s">
        <v>245</v>
      </c>
      <c r="C83" s="12" t="s">
        <v>246</v>
      </c>
      <c r="D83" s="12" t="s">
        <v>204</v>
      </c>
      <c r="E83" s="12" t="s">
        <v>469</v>
      </c>
      <c r="F83" s="20">
        <v>40832</v>
      </c>
      <c r="G83" s="4" t="s">
        <v>523</v>
      </c>
      <c r="H83" s="12">
        <v>4</v>
      </c>
      <c r="I83" s="12"/>
      <c r="J83" s="43">
        <v>7</v>
      </c>
      <c r="K83" s="43">
        <v>2</v>
      </c>
      <c r="L83" s="43">
        <v>7</v>
      </c>
      <c r="M83" s="43">
        <v>0</v>
      </c>
      <c r="N83" s="43">
        <v>0</v>
      </c>
      <c r="O83" s="43">
        <v>2</v>
      </c>
      <c r="P83" s="44">
        <f t="shared" si="4"/>
        <v>18</v>
      </c>
      <c r="Q83" s="45">
        <f t="shared" si="5"/>
        <v>0.42857142857142855</v>
      </c>
      <c r="R83" s="4" t="s">
        <v>488</v>
      </c>
    </row>
    <row r="84" spans="1:18">
      <c r="A84" s="118">
        <v>76</v>
      </c>
      <c r="B84" s="55" t="s">
        <v>230</v>
      </c>
      <c r="C84" s="12" t="s">
        <v>231</v>
      </c>
      <c r="D84" s="12" t="s">
        <v>232</v>
      </c>
      <c r="E84" s="12" t="s">
        <v>468</v>
      </c>
      <c r="F84" s="20">
        <v>40792</v>
      </c>
      <c r="G84" s="4" t="s">
        <v>523</v>
      </c>
      <c r="H84" s="12">
        <v>4</v>
      </c>
      <c r="I84" s="12"/>
      <c r="J84" s="43">
        <v>7</v>
      </c>
      <c r="K84" s="43">
        <v>2</v>
      </c>
      <c r="L84" s="43">
        <v>7</v>
      </c>
      <c r="M84" s="43">
        <v>0</v>
      </c>
      <c r="N84" s="43">
        <v>0</v>
      </c>
      <c r="O84" s="43">
        <v>2</v>
      </c>
      <c r="P84" s="44">
        <f t="shared" si="4"/>
        <v>18</v>
      </c>
      <c r="Q84" s="45">
        <f t="shared" si="5"/>
        <v>0.42857142857142855</v>
      </c>
      <c r="R84" s="4" t="s">
        <v>489</v>
      </c>
    </row>
    <row r="85" spans="1:18">
      <c r="A85" s="118">
        <v>77</v>
      </c>
      <c r="B85" s="55" t="s">
        <v>77</v>
      </c>
      <c r="C85" s="12" t="s">
        <v>78</v>
      </c>
      <c r="D85" s="12" t="s">
        <v>79</v>
      </c>
      <c r="E85" s="12" t="s">
        <v>468</v>
      </c>
      <c r="F85" s="20">
        <v>40748</v>
      </c>
      <c r="G85" s="4" t="s">
        <v>520</v>
      </c>
      <c r="H85" s="12">
        <v>4</v>
      </c>
      <c r="I85" s="12"/>
      <c r="J85" s="43">
        <v>7</v>
      </c>
      <c r="K85" s="43">
        <v>0</v>
      </c>
      <c r="L85" s="43">
        <v>7</v>
      </c>
      <c r="M85" s="43">
        <v>2</v>
      </c>
      <c r="N85" s="43">
        <v>0</v>
      </c>
      <c r="O85" s="43">
        <v>2</v>
      </c>
      <c r="P85" s="44">
        <f t="shared" si="4"/>
        <v>18</v>
      </c>
      <c r="Q85" s="45">
        <f t="shared" si="5"/>
        <v>0.42857142857142855</v>
      </c>
      <c r="R85" s="4" t="s">
        <v>473</v>
      </c>
    </row>
    <row r="86" spans="1:18" ht="25.5">
      <c r="A86" s="118">
        <v>78</v>
      </c>
      <c r="B86" s="93" t="s">
        <v>254</v>
      </c>
      <c r="C86" s="94" t="s">
        <v>255</v>
      </c>
      <c r="D86" s="94" t="s">
        <v>38</v>
      </c>
      <c r="E86" s="94" t="s">
        <v>468</v>
      </c>
      <c r="F86" s="95">
        <v>40708</v>
      </c>
      <c r="G86" s="96" t="s">
        <v>531</v>
      </c>
      <c r="H86" s="94">
        <v>4</v>
      </c>
      <c r="I86" s="94"/>
      <c r="J86" s="97">
        <v>7</v>
      </c>
      <c r="K86" s="97">
        <v>0</v>
      </c>
      <c r="L86" s="97">
        <v>0</v>
      </c>
      <c r="M86" s="97">
        <v>0</v>
      </c>
      <c r="N86" s="97">
        <v>7</v>
      </c>
      <c r="O86" s="97">
        <v>4</v>
      </c>
      <c r="P86" s="98">
        <f t="shared" si="4"/>
        <v>18</v>
      </c>
      <c r="Q86" s="99">
        <f t="shared" si="5"/>
        <v>0.42857142857142855</v>
      </c>
      <c r="R86" s="96" t="s">
        <v>491</v>
      </c>
    </row>
    <row r="87" spans="1:18">
      <c r="A87" s="118">
        <v>79</v>
      </c>
      <c r="B87" s="93" t="s">
        <v>19</v>
      </c>
      <c r="C87" s="94" t="s">
        <v>246</v>
      </c>
      <c r="D87" s="94" t="s">
        <v>353</v>
      </c>
      <c r="E87" s="94" t="s">
        <v>469</v>
      </c>
      <c r="F87" s="95">
        <v>40971</v>
      </c>
      <c r="G87" s="96" t="s">
        <v>526</v>
      </c>
      <c r="H87" s="94">
        <v>4</v>
      </c>
      <c r="I87" s="94"/>
      <c r="J87" s="97">
        <v>7</v>
      </c>
      <c r="K87" s="97">
        <v>0</v>
      </c>
      <c r="L87" s="97">
        <v>7</v>
      </c>
      <c r="M87" s="97">
        <v>0</v>
      </c>
      <c r="N87" s="97">
        <v>0</v>
      </c>
      <c r="O87" s="97">
        <v>4</v>
      </c>
      <c r="P87" s="98">
        <f t="shared" si="4"/>
        <v>18</v>
      </c>
      <c r="Q87" s="99">
        <f t="shared" si="5"/>
        <v>0.42857142857142855</v>
      </c>
      <c r="R87" s="96" t="s">
        <v>506</v>
      </c>
    </row>
    <row r="88" spans="1:18">
      <c r="A88" s="118">
        <v>80</v>
      </c>
      <c r="B88" s="93" t="s">
        <v>431</v>
      </c>
      <c r="C88" s="94" t="s">
        <v>432</v>
      </c>
      <c r="D88" s="94" t="s">
        <v>433</v>
      </c>
      <c r="E88" s="94" t="s">
        <v>468</v>
      </c>
      <c r="F88" s="95">
        <v>40813</v>
      </c>
      <c r="G88" s="96" t="s">
        <v>528</v>
      </c>
      <c r="H88" s="94">
        <v>4</v>
      </c>
      <c r="I88" s="94"/>
      <c r="J88" s="97">
        <v>7</v>
      </c>
      <c r="K88" s="97">
        <v>0</v>
      </c>
      <c r="L88" s="97">
        <v>7</v>
      </c>
      <c r="M88" s="97">
        <v>0</v>
      </c>
      <c r="N88" s="97">
        <v>0</v>
      </c>
      <c r="O88" s="97">
        <v>4</v>
      </c>
      <c r="P88" s="98">
        <f t="shared" si="4"/>
        <v>18</v>
      </c>
      <c r="Q88" s="99">
        <f t="shared" si="5"/>
        <v>0.42857142857142855</v>
      </c>
      <c r="R88" s="96" t="s">
        <v>518</v>
      </c>
    </row>
    <row r="89" spans="1:18">
      <c r="A89" s="118">
        <v>81</v>
      </c>
      <c r="B89" s="55" t="s">
        <v>213</v>
      </c>
      <c r="C89" s="12" t="s">
        <v>392</v>
      </c>
      <c r="D89" s="12" t="s">
        <v>393</v>
      </c>
      <c r="E89" s="12" t="s">
        <v>469</v>
      </c>
      <c r="F89" s="20">
        <v>40589</v>
      </c>
      <c r="G89" s="2" t="s">
        <v>530</v>
      </c>
      <c r="H89" s="12">
        <v>4</v>
      </c>
      <c r="I89" s="12"/>
      <c r="J89" s="43">
        <v>7</v>
      </c>
      <c r="K89" s="43">
        <v>2</v>
      </c>
      <c r="L89" s="43">
        <v>1</v>
      </c>
      <c r="M89" s="43">
        <v>0</v>
      </c>
      <c r="N89" s="43">
        <v>7</v>
      </c>
      <c r="O89" s="43">
        <v>0</v>
      </c>
      <c r="P89" s="44">
        <f t="shared" si="4"/>
        <v>17</v>
      </c>
      <c r="Q89" s="45">
        <f t="shared" si="5"/>
        <v>0.40476190476190477</v>
      </c>
      <c r="R89" s="4" t="s">
        <v>512</v>
      </c>
    </row>
    <row r="90" spans="1:18">
      <c r="A90" s="118">
        <v>82</v>
      </c>
      <c r="B90" s="55" t="s">
        <v>356</v>
      </c>
      <c r="C90" s="12" t="s">
        <v>357</v>
      </c>
      <c r="D90" s="12" t="s">
        <v>79</v>
      </c>
      <c r="E90" s="12" t="s">
        <v>468</v>
      </c>
      <c r="F90" s="20">
        <v>40973</v>
      </c>
      <c r="G90" s="4" t="s">
        <v>526</v>
      </c>
      <c r="H90" s="12">
        <v>4</v>
      </c>
      <c r="I90" s="12"/>
      <c r="J90" s="43">
        <v>7</v>
      </c>
      <c r="K90" s="43">
        <v>0</v>
      </c>
      <c r="L90" s="43">
        <v>3</v>
      </c>
      <c r="M90" s="43">
        <v>0</v>
      </c>
      <c r="N90" s="43">
        <v>0</v>
      </c>
      <c r="O90" s="43">
        <v>7</v>
      </c>
      <c r="P90" s="44">
        <f t="shared" si="4"/>
        <v>17</v>
      </c>
      <c r="Q90" s="45">
        <f t="shared" si="5"/>
        <v>0.40476190476190477</v>
      </c>
      <c r="R90" s="4" t="s">
        <v>507</v>
      </c>
    </row>
    <row r="91" spans="1:18" ht="25.5">
      <c r="A91" s="118">
        <v>83</v>
      </c>
      <c r="B91" s="93" t="s">
        <v>181</v>
      </c>
      <c r="C91" s="94" t="s">
        <v>182</v>
      </c>
      <c r="D91" s="94"/>
      <c r="E91" s="94" t="s">
        <v>469</v>
      </c>
      <c r="F91" s="95">
        <v>40666</v>
      </c>
      <c r="G91" s="96" t="s">
        <v>533</v>
      </c>
      <c r="H91" s="94">
        <v>4</v>
      </c>
      <c r="I91" s="94"/>
      <c r="J91" s="97">
        <v>7</v>
      </c>
      <c r="K91" s="97">
        <v>0</v>
      </c>
      <c r="L91" s="97">
        <v>1</v>
      </c>
      <c r="M91" s="97">
        <v>7</v>
      </c>
      <c r="N91" s="97">
        <v>0</v>
      </c>
      <c r="O91" s="97">
        <v>2</v>
      </c>
      <c r="P91" s="98">
        <f t="shared" si="4"/>
        <v>17</v>
      </c>
      <c r="Q91" s="99">
        <f t="shared" si="5"/>
        <v>0.40476190476190477</v>
      </c>
      <c r="R91" s="96" t="s">
        <v>484</v>
      </c>
    </row>
    <row r="92" spans="1:18">
      <c r="A92" s="118">
        <v>84</v>
      </c>
      <c r="B92" s="55" t="s">
        <v>235</v>
      </c>
      <c r="C92" s="12" t="s">
        <v>236</v>
      </c>
      <c r="D92" s="12" t="s">
        <v>237</v>
      </c>
      <c r="E92" s="12" t="s">
        <v>469</v>
      </c>
      <c r="F92" s="20">
        <v>40827</v>
      </c>
      <c r="G92" s="4" t="s">
        <v>523</v>
      </c>
      <c r="H92" s="12">
        <v>4</v>
      </c>
      <c r="I92" s="12"/>
      <c r="J92" s="43">
        <v>7</v>
      </c>
      <c r="K92" s="43">
        <v>0</v>
      </c>
      <c r="L92" s="43">
        <v>7</v>
      </c>
      <c r="M92" s="43">
        <v>0</v>
      </c>
      <c r="N92" s="43">
        <v>0</v>
      </c>
      <c r="O92" s="43">
        <v>2</v>
      </c>
      <c r="P92" s="44">
        <f t="shared" si="4"/>
        <v>16</v>
      </c>
      <c r="Q92" s="45">
        <f t="shared" si="5"/>
        <v>0.38095238095238093</v>
      </c>
      <c r="R92" s="4" t="s">
        <v>487</v>
      </c>
    </row>
    <row r="93" spans="1:18">
      <c r="A93" s="118">
        <v>85</v>
      </c>
      <c r="B93" s="55" t="s">
        <v>387</v>
      </c>
      <c r="C93" s="12" t="s">
        <v>239</v>
      </c>
      <c r="D93" s="12" t="s">
        <v>388</v>
      </c>
      <c r="E93" s="12" t="s">
        <v>469</v>
      </c>
      <c r="F93" s="20">
        <v>40749</v>
      </c>
      <c r="G93" s="2" t="s">
        <v>530</v>
      </c>
      <c r="H93" s="12">
        <v>4</v>
      </c>
      <c r="I93" s="12"/>
      <c r="J93" s="43">
        <v>7</v>
      </c>
      <c r="K93" s="43">
        <v>2</v>
      </c>
      <c r="L93" s="43">
        <v>7</v>
      </c>
      <c r="M93" s="43">
        <v>0</v>
      </c>
      <c r="N93" s="43">
        <v>0</v>
      </c>
      <c r="O93" s="43">
        <v>0</v>
      </c>
      <c r="P93" s="44">
        <f t="shared" si="4"/>
        <v>16</v>
      </c>
      <c r="Q93" s="45">
        <f t="shared" si="5"/>
        <v>0.38095238095238093</v>
      </c>
      <c r="R93" s="4" t="s">
        <v>513</v>
      </c>
    </row>
    <row r="94" spans="1:18" ht="25.5">
      <c r="A94" s="118">
        <v>86</v>
      </c>
      <c r="B94" s="55" t="s">
        <v>271</v>
      </c>
      <c r="C94" s="12" t="s">
        <v>272</v>
      </c>
      <c r="D94" s="12" t="s">
        <v>273</v>
      </c>
      <c r="E94" s="12" t="s">
        <v>468</v>
      </c>
      <c r="F94" s="20">
        <v>40820</v>
      </c>
      <c r="G94" s="1" t="s">
        <v>529</v>
      </c>
      <c r="H94" s="12">
        <v>4</v>
      </c>
      <c r="I94" s="12"/>
      <c r="J94" s="43">
        <v>7</v>
      </c>
      <c r="K94" s="43">
        <v>0</v>
      </c>
      <c r="L94" s="43">
        <v>7</v>
      </c>
      <c r="M94" s="43">
        <v>0</v>
      </c>
      <c r="N94" s="43">
        <v>0</v>
      </c>
      <c r="O94" s="43">
        <v>2</v>
      </c>
      <c r="P94" s="44">
        <f t="shared" si="4"/>
        <v>16</v>
      </c>
      <c r="Q94" s="45">
        <f t="shared" si="5"/>
        <v>0.38095238095238093</v>
      </c>
      <c r="R94" s="4" t="s">
        <v>493</v>
      </c>
    </row>
    <row r="95" spans="1:18">
      <c r="A95" s="118">
        <v>87</v>
      </c>
      <c r="B95" s="55" t="s">
        <v>301</v>
      </c>
      <c r="C95" s="12" t="s">
        <v>34</v>
      </c>
      <c r="D95" s="12" t="s">
        <v>302</v>
      </c>
      <c r="E95" s="12" t="s">
        <v>468</v>
      </c>
      <c r="F95" s="20">
        <v>40918</v>
      </c>
      <c r="G95" s="4" t="s">
        <v>524</v>
      </c>
      <c r="H95" s="12">
        <v>4</v>
      </c>
      <c r="I95" s="12"/>
      <c r="J95" s="43">
        <v>7</v>
      </c>
      <c r="K95" s="43">
        <v>2</v>
      </c>
      <c r="L95" s="43">
        <v>3</v>
      </c>
      <c r="M95" s="43">
        <v>2</v>
      </c>
      <c r="N95" s="43">
        <v>0</v>
      </c>
      <c r="O95" s="43">
        <v>2</v>
      </c>
      <c r="P95" s="44">
        <f t="shared" si="4"/>
        <v>16</v>
      </c>
      <c r="Q95" s="45">
        <f t="shared" si="5"/>
        <v>0.38095238095238093</v>
      </c>
      <c r="R95" s="4" t="s">
        <v>497</v>
      </c>
    </row>
    <row r="96" spans="1:18">
      <c r="A96" s="118">
        <v>88</v>
      </c>
      <c r="B96" s="55" t="s">
        <v>377</v>
      </c>
      <c r="C96" s="12" t="s">
        <v>31</v>
      </c>
      <c r="D96" s="12" t="s">
        <v>98</v>
      </c>
      <c r="E96" s="12" t="s">
        <v>469</v>
      </c>
      <c r="F96" s="20">
        <v>40904</v>
      </c>
      <c r="G96" s="2" t="s">
        <v>530</v>
      </c>
      <c r="H96" s="12">
        <v>4</v>
      </c>
      <c r="I96" s="12"/>
      <c r="J96" s="43">
        <v>7</v>
      </c>
      <c r="K96" s="43">
        <v>0</v>
      </c>
      <c r="L96" s="43">
        <v>7</v>
      </c>
      <c r="M96" s="43">
        <v>0</v>
      </c>
      <c r="N96" s="43">
        <v>0</v>
      </c>
      <c r="O96" s="43">
        <v>2</v>
      </c>
      <c r="P96" s="44">
        <f t="shared" si="4"/>
        <v>16</v>
      </c>
      <c r="Q96" s="45">
        <f t="shared" si="5"/>
        <v>0.38095238095238093</v>
      </c>
      <c r="R96" s="4" t="s">
        <v>511</v>
      </c>
    </row>
    <row r="97" spans="1:18">
      <c r="A97" s="118">
        <v>89</v>
      </c>
      <c r="B97" s="55" t="s">
        <v>211</v>
      </c>
      <c r="C97" s="12" t="s">
        <v>212</v>
      </c>
      <c r="D97" s="12" t="s">
        <v>104</v>
      </c>
      <c r="E97" s="12" t="s">
        <v>468</v>
      </c>
      <c r="F97" s="20">
        <v>40752</v>
      </c>
      <c r="G97" s="4" t="s">
        <v>523</v>
      </c>
      <c r="H97" s="12">
        <v>4</v>
      </c>
      <c r="I97" s="12"/>
      <c r="J97" s="43">
        <v>7</v>
      </c>
      <c r="K97" s="43">
        <v>0</v>
      </c>
      <c r="L97" s="43">
        <v>5</v>
      </c>
      <c r="M97" s="43">
        <v>2</v>
      </c>
      <c r="N97" s="43">
        <v>0</v>
      </c>
      <c r="O97" s="43">
        <v>2</v>
      </c>
      <c r="P97" s="44">
        <f t="shared" si="4"/>
        <v>16</v>
      </c>
      <c r="Q97" s="45">
        <f t="shared" si="5"/>
        <v>0.38095238095238093</v>
      </c>
      <c r="R97" s="4" t="s">
        <v>489</v>
      </c>
    </row>
    <row r="98" spans="1:18">
      <c r="A98" s="118">
        <v>90</v>
      </c>
      <c r="B98" s="55" t="s">
        <v>368</v>
      </c>
      <c r="C98" s="12" t="s">
        <v>369</v>
      </c>
      <c r="D98" s="12" t="s">
        <v>370</v>
      </c>
      <c r="E98" s="12" t="s">
        <v>469</v>
      </c>
      <c r="F98" s="20">
        <v>40557</v>
      </c>
      <c r="G98" s="2" t="s">
        <v>530</v>
      </c>
      <c r="H98" s="12">
        <v>4</v>
      </c>
      <c r="I98" s="12"/>
      <c r="J98" s="43">
        <v>7</v>
      </c>
      <c r="K98" s="43">
        <v>0</v>
      </c>
      <c r="L98" s="43">
        <v>7</v>
      </c>
      <c r="M98" s="43">
        <v>0</v>
      </c>
      <c r="N98" s="43">
        <v>0</v>
      </c>
      <c r="O98" s="43">
        <v>2</v>
      </c>
      <c r="P98" s="44">
        <f t="shared" si="4"/>
        <v>16</v>
      </c>
      <c r="Q98" s="45">
        <f t="shared" si="5"/>
        <v>0.38095238095238093</v>
      </c>
      <c r="R98" s="4" t="s">
        <v>511</v>
      </c>
    </row>
    <row r="99" spans="1:18">
      <c r="A99" s="118">
        <v>91</v>
      </c>
      <c r="B99" s="55" t="s">
        <v>299</v>
      </c>
      <c r="C99" s="12" t="s">
        <v>168</v>
      </c>
      <c r="D99" s="12" t="s">
        <v>300</v>
      </c>
      <c r="E99" s="12" t="s">
        <v>469</v>
      </c>
      <c r="F99" s="20">
        <v>40646</v>
      </c>
      <c r="G99" s="4" t="s">
        <v>524</v>
      </c>
      <c r="H99" s="12">
        <v>4</v>
      </c>
      <c r="I99" s="12"/>
      <c r="J99" s="43">
        <v>7</v>
      </c>
      <c r="K99" s="43">
        <v>2</v>
      </c>
      <c r="L99" s="43">
        <v>7</v>
      </c>
      <c r="M99" s="43">
        <v>0</v>
      </c>
      <c r="N99" s="43">
        <v>0</v>
      </c>
      <c r="O99" s="43">
        <v>0</v>
      </c>
      <c r="P99" s="44">
        <f t="shared" si="4"/>
        <v>16</v>
      </c>
      <c r="Q99" s="45">
        <f t="shared" si="5"/>
        <v>0.38095238095238093</v>
      </c>
      <c r="R99" s="4" t="s">
        <v>497</v>
      </c>
    </row>
    <row r="100" spans="1:18">
      <c r="A100" s="118">
        <v>92</v>
      </c>
      <c r="B100" s="55" t="s">
        <v>109</v>
      </c>
      <c r="C100" s="12" t="s">
        <v>110</v>
      </c>
      <c r="D100" s="12" t="s">
        <v>111</v>
      </c>
      <c r="E100" s="12" t="s">
        <v>469</v>
      </c>
      <c r="F100" s="20">
        <v>40906</v>
      </c>
      <c r="G100" s="4" t="s">
        <v>521</v>
      </c>
      <c r="H100" s="12">
        <v>4</v>
      </c>
      <c r="I100" s="12"/>
      <c r="J100" s="43">
        <v>7</v>
      </c>
      <c r="K100" s="43">
        <v>0</v>
      </c>
      <c r="L100" s="43">
        <v>7</v>
      </c>
      <c r="M100" s="43">
        <v>0</v>
      </c>
      <c r="N100" s="43">
        <v>0</v>
      </c>
      <c r="O100" s="43">
        <v>2</v>
      </c>
      <c r="P100" s="44">
        <f t="shared" si="4"/>
        <v>16</v>
      </c>
      <c r="Q100" s="45">
        <f t="shared" si="5"/>
        <v>0.38095238095238093</v>
      </c>
      <c r="R100" s="4" t="s">
        <v>478</v>
      </c>
    </row>
    <row r="101" spans="1:18">
      <c r="A101" s="118">
        <v>93</v>
      </c>
      <c r="B101" s="55" t="s">
        <v>238</v>
      </c>
      <c r="C101" s="12" t="s">
        <v>239</v>
      </c>
      <c r="D101" s="12" t="s">
        <v>120</v>
      </c>
      <c r="E101" s="12" t="s">
        <v>469</v>
      </c>
      <c r="F101" s="20">
        <v>40696</v>
      </c>
      <c r="G101" s="4" t="s">
        <v>523</v>
      </c>
      <c r="H101" s="12">
        <v>4</v>
      </c>
      <c r="I101" s="12"/>
      <c r="J101" s="43">
        <v>7</v>
      </c>
      <c r="K101" s="43">
        <v>0</v>
      </c>
      <c r="L101" s="43">
        <v>7</v>
      </c>
      <c r="M101" s="43">
        <v>0</v>
      </c>
      <c r="N101" s="43">
        <v>0</v>
      </c>
      <c r="O101" s="43">
        <v>2</v>
      </c>
      <c r="P101" s="44">
        <f t="shared" si="4"/>
        <v>16</v>
      </c>
      <c r="Q101" s="45">
        <f t="shared" si="5"/>
        <v>0.38095238095238093</v>
      </c>
      <c r="R101" s="4" t="s">
        <v>487</v>
      </c>
    </row>
    <row r="102" spans="1:18">
      <c r="A102" s="118">
        <v>94</v>
      </c>
      <c r="B102" s="55" t="s">
        <v>133</v>
      </c>
      <c r="C102" s="12" t="s">
        <v>134</v>
      </c>
      <c r="D102" s="12" t="s">
        <v>135</v>
      </c>
      <c r="E102" s="12" t="s">
        <v>468</v>
      </c>
      <c r="F102" s="8" t="s">
        <v>471</v>
      </c>
      <c r="G102" s="4" t="s">
        <v>522</v>
      </c>
      <c r="H102" s="12">
        <v>4</v>
      </c>
      <c r="I102" s="12"/>
      <c r="J102" s="43">
        <v>7</v>
      </c>
      <c r="K102" s="43">
        <v>2</v>
      </c>
      <c r="L102" s="43">
        <v>5</v>
      </c>
      <c r="M102" s="43">
        <v>0</v>
      </c>
      <c r="N102" s="43">
        <v>0</v>
      </c>
      <c r="O102" s="43">
        <v>2</v>
      </c>
      <c r="P102" s="44">
        <f t="shared" si="4"/>
        <v>16</v>
      </c>
      <c r="Q102" s="45">
        <f t="shared" si="5"/>
        <v>0.38095238095238093</v>
      </c>
      <c r="R102" s="4" t="s">
        <v>480</v>
      </c>
    </row>
    <row r="103" spans="1:18" ht="25.5">
      <c r="A103" s="118">
        <v>95</v>
      </c>
      <c r="B103" s="55" t="s">
        <v>256</v>
      </c>
      <c r="C103" s="12" t="s">
        <v>257</v>
      </c>
      <c r="D103" s="12" t="s">
        <v>155</v>
      </c>
      <c r="E103" s="12" t="s">
        <v>468</v>
      </c>
      <c r="F103" s="20">
        <v>40814</v>
      </c>
      <c r="G103" s="1" t="s">
        <v>531</v>
      </c>
      <c r="H103" s="12">
        <v>4</v>
      </c>
      <c r="I103" s="12"/>
      <c r="J103" s="43">
        <v>7</v>
      </c>
      <c r="K103" s="43">
        <v>0</v>
      </c>
      <c r="L103" s="43">
        <v>0</v>
      </c>
      <c r="M103" s="43">
        <v>0</v>
      </c>
      <c r="N103" s="43">
        <v>7</v>
      </c>
      <c r="O103" s="43">
        <v>2</v>
      </c>
      <c r="P103" s="44">
        <f t="shared" si="4"/>
        <v>16</v>
      </c>
      <c r="Q103" s="45">
        <f t="shared" si="5"/>
        <v>0.38095238095238093</v>
      </c>
      <c r="R103" s="4" t="s">
        <v>491</v>
      </c>
    </row>
    <row r="104" spans="1:18">
      <c r="A104" s="118">
        <v>96</v>
      </c>
      <c r="B104" s="55" t="s">
        <v>286</v>
      </c>
      <c r="C104" s="12" t="s">
        <v>287</v>
      </c>
      <c r="D104" s="12" t="s">
        <v>204</v>
      </c>
      <c r="E104" s="12" t="s">
        <v>469</v>
      </c>
      <c r="F104" s="20">
        <v>40780</v>
      </c>
      <c r="G104" s="1" t="s">
        <v>529</v>
      </c>
      <c r="H104" s="12">
        <v>4</v>
      </c>
      <c r="I104" s="12"/>
      <c r="J104" s="43">
        <v>7</v>
      </c>
      <c r="K104" s="43">
        <v>2</v>
      </c>
      <c r="L104" s="43">
        <v>0</v>
      </c>
      <c r="M104" s="43">
        <v>0</v>
      </c>
      <c r="N104" s="43">
        <v>0</v>
      </c>
      <c r="O104" s="43">
        <v>7</v>
      </c>
      <c r="P104" s="44">
        <f t="shared" si="4"/>
        <v>16</v>
      </c>
      <c r="Q104" s="45">
        <f t="shared" si="5"/>
        <v>0.38095238095238093</v>
      </c>
      <c r="R104" s="4" t="s">
        <v>494</v>
      </c>
    </row>
    <row r="105" spans="1:18">
      <c r="A105" s="118">
        <v>97</v>
      </c>
      <c r="B105" s="55" t="s">
        <v>115</v>
      </c>
      <c r="C105" s="12" t="s">
        <v>116</v>
      </c>
      <c r="D105" s="12" t="s">
        <v>117</v>
      </c>
      <c r="E105" s="12" t="s">
        <v>469</v>
      </c>
      <c r="F105" s="20">
        <v>41008</v>
      </c>
      <c r="G105" s="4" t="s">
        <v>521</v>
      </c>
      <c r="H105" s="12">
        <v>4</v>
      </c>
      <c r="I105" s="12"/>
      <c r="J105" s="43">
        <v>7</v>
      </c>
      <c r="K105" s="43">
        <v>0</v>
      </c>
      <c r="L105" s="43">
        <v>7</v>
      </c>
      <c r="M105" s="43">
        <v>0</v>
      </c>
      <c r="N105" s="43">
        <v>0</v>
      </c>
      <c r="O105" s="43">
        <v>2</v>
      </c>
      <c r="P105" s="44">
        <f t="shared" ref="P105:P136" si="6">SUM(J105:O105)</f>
        <v>16</v>
      </c>
      <c r="Q105" s="45">
        <f t="shared" ref="Q105:Q136" si="7">P105/42</f>
        <v>0.38095238095238093</v>
      </c>
      <c r="R105" s="4" t="s">
        <v>477</v>
      </c>
    </row>
    <row r="106" spans="1:18">
      <c r="A106" s="118">
        <v>98</v>
      </c>
      <c r="B106" s="93" t="s">
        <v>385</v>
      </c>
      <c r="C106" s="94" t="s">
        <v>268</v>
      </c>
      <c r="D106" s="94" t="s">
        <v>386</v>
      </c>
      <c r="E106" s="94" t="s">
        <v>468</v>
      </c>
      <c r="F106" s="95">
        <v>40671</v>
      </c>
      <c r="G106" s="96" t="s">
        <v>530</v>
      </c>
      <c r="H106" s="94">
        <v>4</v>
      </c>
      <c r="I106" s="94"/>
      <c r="J106" s="97">
        <v>7</v>
      </c>
      <c r="K106" s="97">
        <v>0</v>
      </c>
      <c r="L106" s="97">
        <v>1</v>
      </c>
      <c r="M106" s="97">
        <v>0</v>
      </c>
      <c r="N106" s="97">
        <v>4</v>
      </c>
      <c r="O106" s="97">
        <v>4</v>
      </c>
      <c r="P106" s="98">
        <f t="shared" si="6"/>
        <v>16</v>
      </c>
      <c r="Q106" s="99">
        <f t="shared" si="7"/>
        <v>0.38095238095238093</v>
      </c>
      <c r="R106" s="96" t="s">
        <v>510</v>
      </c>
    </row>
    <row r="107" spans="1:18">
      <c r="A107" s="118">
        <v>99</v>
      </c>
      <c r="B107" s="93" t="s">
        <v>394</v>
      </c>
      <c r="C107" s="94" t="s">
        <v>246</v>
      </c>
      <c r="D107" s="94" t="s">
        <v>326</v>
      </c>
      <c r="E107" s="94" t="s">
        <v>469</v>
      </c>
      <c r="F107" s="95">
        <v>40670</v>
      </c>
      <c r="G107" s="96" t="s">
        <v>530</v>
      </c>
      <c r="H107" s="94">
        <v>4</v>
      </c>
      <c r="I107" s="94"/>
      <c r="J107" s="97">
        <v>7</v>
      </c>
      <c r="K107" s="97">
        <v>0</v>
      </c>
      <c r="L107" s="97">
        <v>0</v>
      </c>
      <c r="M107" s="97">
        <v>2</v>
      </c>
      <c r="N107" s="97">
        <v>0</v>
      </c>
      <c r="O107" s="97">
        <v>7</v>
      </c>
      <c r="P107" s="98">
        <f t="shared" si="6"/>
        <v>16</v>
      </c>
      <c r="Q107" s="99">
        <f t="shared" si="7"/>
        <v>0.38095238095238093</v>
      </c>
      <c r="R107" s="96" t="s">
        <v>511</v>
      </c>
    </row>
    <row r="108" spans="1:18">
      <c r="A108" s="118">
        <v>100</v>
      </c>
      <c r="B108" s="93" t="s">
        <v>16</v>
      </c>
      <c r="C108" s="94" t="s">
        <v>17</v>
      </c>
      <c r="D108" s="94" t="s">
        <v>18</v>
      </c>
      <c r="E108" s="94" t="s">
        <v>469</v>
      </c>
      <c r="F108" s="95">
        <v>40795</v>
      </c>
      <c r="G108" s="96" t="s">
        <v>520</v>
      </c>
      <c r="H108" s="94">
        <v>4</v>
      </c>
      <c r="I108" s="94"/>
      <c r="J108" s="97">
        <v>7</v>
      </c>
      <c r="K108" s="97">
        <v>2</v>
      </c>
      <c r="L108" s="97">
        <v>0</v>
      </c>
      <c r="M108" s="97">
        <v>0</v>
      </c>
      <c r="N108" s="97">
        <v>0</v>
      </c>
      <c r="O108" s="97">
        <v>7</v>
      </c>
      <c r="P108" s="98">
        <f t="shared" si="6"/>
        <v>16</v>
      </c>
      <c r="Q108" s="99">
        <f t="shared" si="7"/>
        <v>0.38095238095238093</v>
      </c>
      <c r="R108" s="96" t="s">
        <v>472</v>
      </c>
    </row>
    <row r="109" spans="1:18">
      <c r="A109" s="118">
        <v>101</v>
      </c>
      <c r="B109" s="93" t="s">
        <v>47</v>
      </c>
      <c r="C109" s="94" t="s">
        <v>48</v>
      </c>
      <c r="D109" s="94" t="s">
        <v>49</v>
      </c>
      <c r="E109" s="94" t="s">
        <v>469</v>
      </c>
      <c r="F109" s="95">
        <v>40764</v>
      </c>
      <c r="G109" s="96" t="s">
        <v>520</v>
      </c>
      <c r="H109" s="94">
        <v>4</v>
      </c>
      <c r="I109" s="94"/>
      <c r="J109" s="97">
        <v>7</v>
      </c>
      <c r="K109" s="97">
        <v>0</v>
      </c>
      <c r="L109" s="97">
        <v>0</v>
      </c>
      <c r="M109" s="97">
        <v>2</v>
      </c>
      <c r="N109" s="97">
        <v>0</v>
      </c>
      <c r="O109" s="97">
        <v>7</v>
      </c>
      <c r="P109" s="98">
        <f t="shared" si="6"/>
        <v>16</v>
      </c>
      <c r="Q109" s="99">
        <f t="shared" si="7"/>
        <v>0.38095238095238093</v>
      </c>
      <c r="R109" s="96" t="s">
        <v>472</v>
      </c>
    </row>
    <row r="110" spans="1:18">
      <c r="A110" s="118">
        <v>102</v>
      </c>
      <c r="B110" s="93" t="s">
        <v>360</v>
      </c>
      <c r="C110" s="94" t="s">
        <v>361</v>
      </c>
      <c r="D110" s="94" t="s">
        <v>362</v>
      </c>
      <c r="E110" s="94" t="s">
        <v>468</v>
      </c>
      <c r="F110" s="95">
        <v>40827</v>
      </c>
      <c r="G110" s="96" t="s">
        <v>527</v>
      </c>
      <c r="H110" s="94">
        <v>4</v>
      </c>
      <c r="I110" s="94"/>
      <c r="J110" s="97">
        <v>7</v>
      </c>
      <c r="K110" s="97">
        <v>0</v>
      </c>
      <c r="L110" s="97">
        <v>0</v>
      </c>
      <c r="M110" s="97">
        <v>5</v>
      </c>
      <c r="N110" s="97">
        <v>0</v>
      </c>
      <c r="O110" s="97">
        <v>4</v>
      </c>
      <c r="P110" s="98">
        <f t="shared" si="6"/>
        <v>16</v>
      </c>
      <c r="Q110" s="99">
        <f t="shared" si="7"/>
        <v>0.38095238095238093</v>
      </c>
      <c r="R110" s="96" t="s">
        <v>509</v>
      </c>
    </row>
    <row r="111" spans="1:18">
      <c r="A111" s="118">
        <v>103</v>
      </c>
      <c r="B111" s="55" t="s">
        <v>535</v>
      </c>
      <c r="C111" s="12" t="s">
        <v>536</v>
      </c>
      <c r="D111" s="12" t="s">
        <v>537</v>
      </c>
      <c r="E111" s="12" t="s">
        <v>469</v>
      </c>
      <c r="F111" s="20">
        <v>40734</v>
      </c>
      <c r="G111" s="1" t="s">
        <v>529</v>
      </c>
      <c r="H111" s="12">
        <v>4</v>
      </c>
      <c r="I111" s="12"/>
      <c r="J111" s="43">
        <v>7</v>
      </c>
      <c r="K111" s="43">
        <v>0</v>
      </c>
      <c r="L111" s="43">
        <v>1</v>
      </c>
      <c r="M111" s="43">
        <v>0</v>
      </c>
      <c r="N111" s="43">
        <v>0</v>
      </c>
      <c r="O111" s="43">
        <v>7</v>
      </c>
      <c r="P111" s="44">
        <f t="shared" si="6"/>
        <v>15</v>
      </c>
      <c r="Q111" s="45">
        <f t="shared" si="7"/>
        <v>0.35714285714285715</v>
      </c>
      <c r="R111" s="4" t="s">
        <v>494</v>
      </c>
    </row>
    <row r="112" spans="1:18">
      <c r="A112" s="118">
        <v>104</v>
      </c>
      <c r="B112" s="93" t="s">
        <v>350</v>
      </c>
      <c r="C112" s="94" t="s">
        <v>351</v>
      </c>
      <c r="D112" s="94" t="s">
        <v>352</v>
      </c>
      <c r="E112" s="94" t="s">
        <v>469</v>
      </c>
      <c r="F112" s="95">
        <v>40805</v>
      </c>
      <c r="G112" s="96" t="s">
        <v>526</v>
      </c>
      <c r="H112" s="94">
        <v>4</v>
      </c>
      <c r="I112" s="94"/>
      <c r="J112" s="97">
        <v>7</v>
      </c>
      <c r="K112" s="97">
        <v>0</v>
      </c>
      <c r="L112" s="97">
        <v>0</v>
      </c>
      <c r="M112" s="97">
        <v>0</v>
      </c>
      <c r="N112" s="97">
        <v>4</v>
      </c>
      <c r="O112" s="97">
        <v>4</v>
      </c>
      <c r="P112" s="98">
        <f t="shared" si="6"/>
        <v>15</v>
      </c>
      <c r="Q112" s="99">
        <f t="shared" si="7"/>
        <v>0.35714285714285715</v>
      </c>
      <c r="R112" s="96" t="s">
        <v>507</v>
      </c>
    </row>
    <row r="113" spans="1:18">
      <c r="A113" s="118">
        <v>105</v>
      </c>
      <c r="B113" s="93" t="s">
        <v>323</v>
      </c>
      <c r="C113" s="94" t="s">
        <v>324</v>
      </c>
      <c r="D113" s="94" t="s">
        <v>18</v>
      </c>
      <c r="E113" s="94" t="s">
        <v>469</v>
      </c>
      <c r="F113" s="95">
        <v>40889</v>
      </c>
      <c r="G113" s="96" t="s">
        <v>525</v>
      </c>
      <c r="H113" s="94">
        <v>4</v>
      </c>
      <c r="I113" s="94"/>
      <c r="J113" s="97">
        <v>7</v>
      </c>
      <c r="K113" s="97">
        <v>0</v>
      </c>
      <c r="L113" s="97">
        <v>1</v>
      </c>
      <c r="M113" s="97">
        <v>0</v>
      </c>
      <c r="N113" s="97">
        <v>0</v>
      </c>
      <c r="O113" s="97">
        <v>7</v>
      </c>
      <c r="P113" s="98">
        <f t="shared" si="6"/>
        <v>15</v>
      </c>
      <c r="Q113" s="99">
        <f t="shared" si="7"/>
        <v>0.35714285714285715</v>
      </c>
      <c r="R113" s="96" t="s">
        <v>501</v>
      </c>
    </row>
    <row r="114" spans="1:18" ht="25.5">
      <c r="A114" s="118">
        <v>106</v>
      </c>
      <c r="B114" s="93" t="s">
        <v>167</v>
      </c>
      <c r="C114" s="94" t="s">
        <v>168</v>
      </c>
      <c r="D114" s="94" t="s">
        <v>169</v>
      </c>
      <c r="E114" s="94" t="s">
        <v>469</v>
      </c>
      <c r="F114" s="95">
        <v>40869</v>
      </c>
      <c r="G114" s="96" t="s">
        <v>533</v>
      </c>
      <c r="H114" s="94">
        <v>4</v>
      </c>
      <c r="I114" s="94"/>
      <c r="J114" s="97">
        <v>7</v>
      </c>
      <c r="K114" s="97">
        <v>0</v>
      </c>
      <c r="L114" s="97">
        <v>1</v>
      </c>
      <c r="M114" s="97">
        <v>0</v>
      </c>
      <c r="N114" s="97">
        <v>0</v>
      </c>
      <c r="O114" s="97">
        <v>7</v>
      </c>
      <c r="P114" s="98">
        <f t="shared" si="6"/>
        <v>15</v>
      </c>
      <c r="Q114" s="99">
        <f t="shared" si="7"/>
        <v>0.35714285714285715</v>
      </c>
      <c r="R114" s="96" t="s">
        <v>486</v>
      </c>
    </row>
    <row r="115" spans="1:18" ht="25.5">
      <c r="A115" s="118">
        <v>107</v>
      </c>
      <c r="B115" s="93" t="s">
        <v>187</v>
      </c>
      <c r="C115" s="94" t="s">
        <v>31</v>
      </c>
      <c r="D115" s="94" t="s">
        <v>49</v>
      </c>
      <c r="E115" s="94" t="s">
        <v>469</v>
      </c>
      <c r="F115" s="95">
        <v>40803</v>
      </c>
      <c r="G115" s="96" t="s">
        <v>533</v>
      </c>
      <c r="H115" s="94">
        <v>4</v>
      </c>
      <c r="I115" s="94"/>
      <c r="J115" s="97">
        <v>7</v>
      </c>
      <c r="K115" s="97">
        <v>0</v>
      </c>
      <c r="L115" s="97">
        <v>1</v>
      </c>
      <c r="M115" s="97">
        <v>7</v>
      </c>
      <c r="N115" s="97">
        <v>0</v>
      </c>
      <c r="O115" s="97">
        <v>0</v>
      </c>
      <c r="P115" s="98">
        <f t="shared" si="6"/>
        <v>15</v>
      </c>
      <c r="Q115" s="99">
        <f t="shared" si="7"/>
        <v>0.35714285714285715</v>
      </c>
      <c r="R115" s="96" t="s">
        <v>486</v>
      </c>
    </row>
    <row r="116" spans="1:18">
      <c r="A116" s="118">
        <v>108</v>
      </c>
      <c r="B116" s="55" t="s">
        <v>90</v>
      </c>
      <c r="C116" s="12" t="s">
        <v>91</v>
      </c>
      <c r="D116" s="12" t="s">
        <v>92</v>
      </c>
      <c r="E116" s="12" t="s">
        <v>469</v>
      </c>
      <c r="F116" s="20">
        <v>40750</v>
      </c>
      <c r="G116" s="4" t="s">
        <v>521</v>
      </c>
      <c r="H116" s="12">
        <v>4</v>
      </c>
      <c r="I116" s="12"/>
      <c r="J116" s="43">
        <v>7</v>
      </c>
      <c r="K116" s="43">
        <v>0</v>
      </c>
      <c r="L116" s="43">
        <v>7</v>
      </c>
      <c r="M116" s="43">
        <v>0</v>
      </c>
      <c r="N116" s="43">
        <v>0</v>
      </c>
      <c r="O116" s="43">
        <v>0</v>
      </c>
      <c r="P116" s="44">
        <f t="shared" si="6"/>
        <v>14</v>
      </c>
      <c r="Q116" s="45">
        <f t="shared" si="7"/>
        <v>0.33333333333333331</v>
      </c>
      <c r="R116" s="4" t="s">
        <v>478</v>
      </c>
    </row>
    <row r="117" spans="1:18">
      <c r="A117" s="118">
        <v>109</v>
      </c>
      <c r="B117" s="55" t="s">
        <v>221</v>
      </c>
      <c r="C117" s="12" t="s">
        <v>222</v>
      </c>
      <c r="D117" s="12" t="s">
        <v>223</v>
      </c>
      <c r="E117" s="12" t="s">
        <v>468</v>
      </c>
      <c r="F117" s="20">
        <v>40761</v>
      </c>
      <c r="G117" s="4" t="s">
        <v>523</v>
      </c>
      <c r="H117" s="12">
        <v>4</v>
      </c>
      <c r="I117" s="12"/>
      <c r="J117" s="43">
        <v>7</v>
      </c>
      <c r="K117" s="43">
        <v>0</v>
      </c>
      <c r="L117" s="43">
        <v>5</v>
      </c>
      <c r="M117" s="43">
        <v>0</v>
      </c>
      <c r="N117" s="43">
        <v>0</v>
      </c>
      <c r="O117" s="43">
        <v>2</v>
      </c>
      <c r="P117" s="44">
        <f t="shared" si="6"/>
        <v>14</v>
      </c>
      <c r="Q117" s="45">
        <f t="shared" si="7"/>
        <v>0.33333333333333331</v>
      </c>
      <c r="R117" s="4" t="s">
        <v>489</v>
      </c>
    </row>
    <row r="118" spans="1:18">
      <c r="A118" s="118">
        <v>110</v>
      </c>
      <c r="B118" s="55" t="s">
        <v>458</v>
      </c>
      <c r="C118" s="12" t="s">
        <v>459</v>
      </c>
      <c r="D118" s="12" t="s">
        <v>460</v>
      </c>
      <c r="E118" s="12" t="s">
        <v>468</v>
      </c>
      <c r="F118" s="20">
        <v>40647</v>
      </c>
      <c r="G118" s="4" t="s">
        <v>528</v>
      </c>
      <c r="H118" s="12">
        <v>4</v>
      </c>
      <c r="I118" s="12"/>
      <c r="J118" s="43">
        <v>7</v>
      </c>
      <c r="K118" s="43">
        <v>0</v>
      </c>
      <c r="L118" s="43">
        <v>0</v>
      </c>
      <c r="M118" s="43">
        <v>0</v>
      </c>
      <c r="N118" s="43">
        <v>0</v>
      </c>
      <c r="O118" s="43">
        <v>7</v>
      </c>
      <c r="P118" s="44">
        <f t="shared" si="6"/>
        <v>14</v>
      </c>
      <c r="Q118" s="45">
        <f t="shared" si="7"/>
        <v>0.33333333333333331</v>
      </c>
      <c r="R118" s="4" t="s">
        <v>515</v>
      </c>
    </row>
    <row r="119" spans="1:18">
      <c r="A119" s="118">
        <v>111</v>
      </c>
      <c r="B119" s="55" t="s">
        <v>294</v>
      </c>
      <c r="C119" s="12" t="s">
        <v>295</v>
      </c>
      <c r="D119" s="12" t="s">
        <v>71</v>
      </c>
      <c r="E119" s="12" t="s">
        <v>469</v>
      </c>
      <c r="F119" s="20">
        <v>40927</v>
      </c>
      <c r="G119" s="2" t="s">
        <v>532</v>
      </c>
      <c r="H119" s="12">
        <v>4</v>
      </c>
      <c r="I119" s="12"/>
      <c r="J119" s="43">
        <v>7</v>
      </c>
      <c r="K119" s="43">
        <v>0</v>
      </c>
      <c r="L119" s="43">
        <v>0</v>
      </c>
      <c r="M119" s="43">
        <v>0</v>
      </c>
      <c r="N119" s="43">
        <v>7</v>
      </c>
      <c r="O119" s="43">
        <v>0</v>
      </c>
      <c r="P119" s="44">
        <f t="shared" si="6"/>
        <v>14</v>
      </c>
      <c r="Q119" s="45">
        <f t="shared" si="7"/>
        <v>0.33333333333333331</v>
      </c>
      <c r="R119" s="4" t="s">
        <v>496</v>
      </c>
    </row>
    <row r="120" spans="1:18">
      <c r="A120" s="118">
        <v>112</v>
      </c>
      <c r="B120" s="55" t="s">
        <v>208</v>
      </c>
      <c r="C120" s="12" t="s">
        <v>209</v>
      </c>
      <c r="D120" s="12" t="s">
        <v>210</v>
      </c>
      <c r="E120" s="12" t="s">
        <v>469</v>
      </c>
      <c r="F120" s="20">
        <v>40750</v>
      </c>
      <c r="G120" s="4" t="s">
        <v>523</v>
      </c>
      <c r="H120" s="12">
        <v>4</v>
      </c>
      <c r="I120" s="12"/>
      <c r="J120" s="43">
        <v>7</v>
      </c>
      <c r="K120" s="43">
        <v>0</v>
      </c>
      <c r="L120" s="43">
        <v>0</v>
      </c>
      <c r="M120" s="43">
        <v>0</v>
      </c>
      <c r="N120" s="43">
        <v>0</v>
      </c>
      <c r="O120" s="43">
        <v>7</v>
      </c>
      <c r="P120" s="44">
        <f t="shared" si="6"/>
        <v>14</v>
      </c>
      <c r="Q120" s="45">
        <f t="shared" si="7"/>
        <v>0.33333333333333331</v>
      </c>
      <c r="R120" s="4" t="s">
        <v>488</v>
      </c>
    </row>
    <row r="121" spans="1:18">
      <c r="A121" s="118">
        <v>113</v>
      </c>
      <c r="B121" s="56" t="s">
        <v>329</v>
      </c>
      <c r="C121" s="12" t="s">
        <v>330</v>
      </c>
      <c r="D121" s="12" t="s">
        <v>18</v>
      </c>
      <c r="E121" s="12" t="s">
        <v>469</v>
      </c>
      <c r="F121" s="42">
        <v>40668</v>
      </c>
      <c r="G121" s="1" t="s">
        <v>525</v>
      </c>
      <c r="H121" s="12">
        <v>4</v>
      </c>
      <c r="I121" s="12"/>
      <c r="J121" s="43">
        <v>7</v>
      </c>
      <c r="K121" s="43">
        <v>0</v>
      </c>
      <c r="L121" s="43">
        <v>7</v>
      </c>
      <c r="M121" s="43">
        <v>0</v>
      </c>
      <c r="N121" s="43">
        <v>0</v>
      </c>
      <c r="O121" s="43">
        <v>0</v>
      </c>
      <c r="P121" s="44">
        <f t="shared" si="6"/>
        <v>14</v>
      </c>
      <c r="Q121" s="45">
        <f t="shared" si="7"/>
        <v>0.33333333333333331</v>
      </c>
      <c r="R121" s="1" t="s">
        <v>503</v>
      </c>
    </row>
    <row r="122" spans="1:18">
      <c r="A122" s="118">
        <v>114</v>
      </c>
      <c r="B122" s="56" t="s">
        <v>334</v>
      </c>
      <c r="C122" s="12" t="s">
        <v>206</v>
      </c>
      <c r="D122" s="12" t="s">
        <v>335</v>
      </c>
      <c r="E122" s="12" t="s">
        <v>468</v>
      </c>
      <c r="F122" s="42">
        <v>40833</v>
      </c>
      <c r="G122" s="1" t="s">
        <v>525</v>
      </c>
      <c r="H122" s="12">
        <v>4</v>
      </c>
      <c r="I122" s="12"/>
      <c r="J122" s="43">
        <v>7</v>
      </c>
      <c r="K122" s="43">
        <v>0</v>
      </c>
      <c r="L122" s="43">
        <v>0</v>
      </c>
      <c r="M122" s="43">
        <v>0</v>
      </c>
      <c r="N122" s="43">
        <v>0</v>
      </c>
      <c r="O122" s="43">
        <v>7</v>
      </c>
      <c r="P122" s="44">
        <f t="shared" si="6"/>
        <v>14</v>
      </c>
      <c r="Q122" s="45">
        <f t="shared" si="7"/>
        <v>0.33333333333333331</v>
      </c>
      <c r="R122" s="1" t="s">
        <v>504</v>
      </c>
    </row>
    <row r="123" spans="1:18">
      <c r="A123" s="118">
        <v>115</v>
      </c>
      <c r="B123" s="55" t="s">
        <v>249</v>
      </c>
      <c r="C123" s="12" t="s">
        <v>250</v>
      </c>
      <c r="D123" s="12" t="s">
        <v>251</v>
      </c>
      <c r="E123" s="12" t="s">
        <v>468</v>
      </c>
      <c r="F123" s="20">
        <v>40689</v>
      </c>
      <c r="G123" s="4" t="s">
        <v>523</v>
      </c>
      <c r="H123" s="12">
        <v>4</v>
      </c>
      <c r="I123" s="12"/>
      <c r="J123" s="43">
        <v>7</v>
      </c>
      <c r="K123" s="43">
        <v>0</v>
      </c>
      <c r="L123" s="43">
        <v>5</v>
      </c>
      <c r="M123" s="43">
        <v>0</v>
      </c>
      <c r="N123" s="43">
        <v>0</v>
      </c>
      <c r="O123" s="43">
        <v>2</v>
      </c>
      <c r="P123" s="44">
        <f t="shared" si="6"/>
        <v>14</v>
      </c>
      <c r="Q123" s="45">
        <f t="shared" si="7"/>
        <v>0.33333333333333331</v>
      </c>
      <c r="R123" s="4" t="s">
        <v>487</v>
      </c>
    </row>
    <row r="124" spans="1:18">
      <c r="A124" s="118">
        <v>116</v>
      </c>
      <c r="B124" s="93" t="s">
        <v>363</v>
      </c>
      <c r="C124" s="94" t="s">
        <v>364</v>
      </c>
      <c r="D124" s="94" t="s">
        <v>164</v>
      </c>
      <c r="E124" s="94" t="s">
        <v>469</v>
      </c>
      <c r="F124" s="95">
        <v>40777</v>
      </c>
      <c r="G124" s="96" t="s">
        <v>534</v>
      </c>
      <c r="H124" s="94">
        <v>4</v>
      </c>
      <c r="I124" s="94"/>
      <c r="J124" s="97">
        <v>7</v>
      </c>
      <c r="K124" s="97">
        <v>2</v>
      </c>
      <c r="L124" s="97">
        <v>1</v>
      </c>
      <c r="M124" s="97">
        <v>2</v>
      </c>
      <c r="N124" s="97">
        <v>0</v>
      </c>
      <c r="O124" s="97">
        <v>2</v>
      </c>
      <c r="P124" s="98">
        <f t="shared" si="6"/>
        <v>14</v>
      </c>
      <c r="Q124" s="99">
        <f t="shared" si="7"/>
        <v>0.33333333333333331</v>
      </c>
      <c r="R124" s="96" t="s">
        <v>482</v>
      </c>
    </row>
    <row r="125" spans="1:18">
      <c r="A125" s="118">
        <v>117</v>
      </c>
      <c r="B125" s="93" t="s">
        <v>456</v>
      </c>
      <c r="C125" s="94" t="s">
        <v>108</v>
      </c>
      <c r="D125" s="94" t="s">
        <v>457</v>
      </c>
      <c r="E125" s="94" t="s">
        <v>469</v>
      </c>
      <c r="F125" s="95">
        <v>40590</v>
      </c>
      <c r="G125" s="96" t="s">
        <v>528</v>
      </c>
      <c r="H125" s="94">
        <v>4</v>
      </c>
      <c r="I125" s="94"/>
      <c r="J125" s="97">
        <v>7</v>
      </c>
      <c r="K125" s="97">
        <v>0</v>
      </c>
      <c r="L125" s="97">
        <v>0</v>
      </c>
      <c r="M125" s="97">
        <v>0</v>
      </c>
      <c r="N125" s="97">
        <v>0</v>
      </c>
      <c r="O125" s="97">
        <v>7</v>
      </c>
      <c r="P125" s="98">
        <f t="shared" si="6"/>
        <v>14</v>
      </c>
      <c r="Q125" s="99">
        <f t="shared" si="7"/>
        <v>0.33333333333333331</v>
      </c>
      <c r="R125" s="96" t="s">
        <v>516</v>
      </c>
    </row>
    <row r="126" spans="1:18">
      <c r="A126" s="118">
        <v>118</v>
      </c>
      <c r="B126" s="93" t="s">
        <v>205</v>
      </c>
      <c r="C126" s="94" t="s">
        <v>206</v>
      </c>
      <c r="D126" s="94" t="s">
        <v>207</v>
      </c>
      <c r="E126" s="94" t="s">
        <v>468</v>
      </c>
      <c r="F126" s="95">
        <v>40769</v>
      </c>
      <c r="G126" s="96" t="s">
        <v>523</v>
      </c>
      <c r="H126" s="94">
        <v>4</v>
      </c>
      <c r="I126" s="94"/>
      <c r="J126" s="97">
        <v>7</v>
      </c>
      <c r="K126" s="97">
        <v>0</v>
      </c>
      <c r="L126" s="97">
        <v>0</v>
      </c>
      <c r="M126" s="97">
        <v>0</v>
      </c>
      <c r="N126" s="97">
        <v>0</v>
      </c>
      <c r="O126" s="97">
        <v>7</v>
      </c>
      <c r="P126" s="98">
        <f t="shared" si="6"/>
        <v>14</v>
      </c>
      <c r="Q126" s="99">
        <f t="shared" si="7"/>
        <v>0.33333333333333331</v>
      </c>
      <c r="R126" s="96" t="s">
        <v>488</v>
      </c>
    </row>
    <row r="127" spans="1:18">
      <c r="A127" s="118">
        <v>119</v>
      </c>
      <c r="B127" s="93" t="s">
        <v>339</v>
      </c>
      <c r="C127" s="94" t="s">
        <v>404</v>
      </c>
      <c r="D127" s="94" t="s">
        <v>405</v>
      </c>
      <c r="E127" s="94" t="s">
        <v>468</v>
      </c>
      <c r="F127" s="95">
        <v>40781</v>
      </c>
      <c r="G127" s="96" t="s">
        <v>528</v>
      </c>
      <c r="H127" s="94">
        <v>4</v>
      </c>
      <c r="I127" s="94"/>
      <c r="J127" s="97">
        <v>7</v>
      </c>
      <c r="K127" s="97">
        <v>0</v>
      </c>
      <c r="L127" s="97">
        <v>0</v>
      </c>
      <c r="M127" s="97">
        <v>0</v>
      </c>
      <c r="N127" s="97">
        <v>0</v>
      </c>
      <c r="O127" s="97">
        <v>7</v>
      </c>
      <c r="P127" s="98">
        <f t="shared" si="6"/>
        <v>14</v>
      </c>
      <c r="Q127" s="99">
        <f t="shared" si="7"/>
        <v>0.33333333333333331</v>
      </c>
      <c r="R127" s="96" t="s">
        <v>516</v>
      </c>
    </row>
    <row r="128" spans="1:18" ht="25.5">
      <c r="A128" s="118">
        <v>120</v>
      </c>
      <c r="B128" s="93" t="s">
        <v>267</v>
      </c>
      <c r="C128" s="94" t="s">
        <v>268</v>
      </c>
      <c r="D128" s="94" t="s">
        <v>269</v>
      </c>
      <c r="E128" s="94" t="s">
        <v>468</v>
      </c>
      <c r="F128" s="95">
        <v>40678</v>
      </c>
      <c r="G128" s="96" t="s">
        <v>531</v>
      </c>
      <c r="H128" s="94">
        <v>4</v>
      </c>
      <c r="I128" s="94"/>
      <c r="J128" s="97">
        <v>7</v>
      </c>
      <c r="K128" s="97">
        <v>0</v>
      </c>
      <c r="L128" s="97">
        <v>0</v>
      </c>
      <c r="M128" s="97">
        <v>0</v>
      </c>
      <c r="N128" s="97">
        <v>0</v>
      </c>
      <c r="O128" s="97">
        <v>7</v>
      </c>
      <c r="P128" s="98">
        <f t="shared" si="6"/>
        <v>14</v>
      </c>
      <c r="Q128" s="99">
        <f t="shared" si="7"/>
        <v>0.33333333333333331</v>
      </c>
      <c r="R128" s="96" t="s">
        <v>491</v>
      </c>
    </row>
    <row r="129" spans="1:18">
      <c r="A129" s="118">
        <v>121</v>
      </c>
      <c r="B129" s="55" t="s">
        <v>292</v>
      </c>
      <c r="C129" s="12" t="s">
        <v>293</v>
      </c>
      <c r="D129" s="12" t="s">
        <v>73</v>
      </c>
      <c r="E129" s="12" t="s">
        <v>468</v>
      </c>
      <c r="F129" s="20">
        <v>40979</v>
      </c>
      <c r="G129" s="2" t="s">
        <v>532</v>
      </c>
      <c r="H129" s="12">
        <v>4</v>
      </c>
      <c r="I129" s="12"/>
      <c r="J129" s="43">
        <v>7</v>
      </c>
      <c r="K129" s="43">
        <v>0</v>
      </c>
      <c r="L129" s="43">
        <v>4</v>
      </c>
      <c r="M129" s="43">
        <v>0</v>
      </c>
      <c r="N129" s="43">
        <v>0</v>
      </c>
      <c r="O129" s="43">
        <v>2</v>
      </c>
      <c r="P129" s="44">
        <f t="shared" si="6"/>
        <v>13</v>
      </c>
      <c r="Q129" s="45">
        <f t="shared" si="7"/>
        <v>0.30952380952380953</v>
      </c>
      <c r="R129" s="4" t="s">
        <v>496</v>
      </c>
    </row>
    <row r="130" spans="1:18">
      <c r="A130" s="118">
        <v>122</v>
      </c>
      <c r="B130" s="55" t="s">
        <v>305</v>
      </c>
      <c r="C130" s="12" t="s">
        <v>306</v>
      </c>
      <c r="D130" s="12" t="s">
        <v>307</v>
      </c>
      <c r="E130" s="12" t="s">
        <v>469</v>
      </c>
      <c r="F130" s="20">
        <v>40561</v>
      </c>
      <c r="G130" s="4" t="s">
        <v>524</v>
      </c>
      <c r="H130" s="12">
        <v>4</v>
      </c>
      <c r="I130" s="12"/>
      <c r="J130" s="43">
        <v>7</v>
      </c>
      <c r="K130" s="43">
        <v>2</v>
      </c>
      <c r="L130" s="43">
        <v>0</v>
      </c>
      <c r="M130" s="43">
        <v>2</v>
      </c>
      <c r="N130" s="43">
        <v>0</v>
      </c>
      <c r="O130" s="43">
        <v>2</v>
      </c>
      <c r="P130" s="44">
        <f t="shared" si="6"/>
        <v>13</v>
      </c>
      <c r="Q130" s="45">
        <f t="shared" si="7"/>
        <v>0.30952380952380953</v>
      </c>
      <c r="R130" s="4" t="s">
        <v>499</v>
      </c>
    </row>
    <row r="131" spans="1:18">
      <c r="A131" s="118">
        <v>123</v>
      </c>
      <c r="B131" s="56" t="s">
        <v>336</v>
      </c>
      <c r="C131" s="12" t="s">
        <v>337</v>
      </c>
      <c r="D131" s="12" t="s">
        <v>338</v>
      </c>
      <c r="E131" s="12" t="s">
        <v>468</v>
      </c>
      <c r="F131" s="42">
        <v>40795</v>
      </c>
      <c r="G131" s="1" t="s">
        <v>525</v>
      </c>
      <c r="H131" s="12">
        <v>4</v>
      </c>
      <c r="I131" s="12"/>
      <c r="J131" s="43">
        <v>7</v>
      </c>
      <c r="K131" s="43">
        <v>2</v>
      </c>
      <c r="L131" s="43">
        <v>0</v>
      </c>
      <c r="M131" s="43">
        <v>2</v>
      </c>
      <c r="N131" s="43">
        <v>0</v>
      </c>
      <c r="O131" s="43">
        <v>2</v>
      </c>
      <c r="P131" s="44">
        <f t="shared" si="6"/>
        <v>13</v>
      </c>
      <c r="Q131" s="45">
        <f t="shared" si="7"/>
        <v>0.30952380952380953</v>
      </c>
      <c r="R131" s="1" t="s">
        <v>502</v>
      </c>
    </row>
    <row r="132" spans="1:18" ht="25.5">
      <c r="A132" s="118">
        <v>124</v>
      </c>
      <c r="B132" s="55" t="s">
        <v>465</v>
      </c>
      <c r="C132" s="12" t="s">
        <v>441</v>
      </c>
      <c r="D132" s="12" t="s">
        <v>466</v>
      </c>
      <c r="E132" s="12" t="s">
        <v>469</v>
      </c>
      <c r="F132" s="20">
        <v>40760</v>
      </c>
      <c r="G132" s="4" t="s">
        <v>528</v>
      </c>
      <c r="H132" s="12">
        <v>4</v>
      </c>
      <c r="I132" s="12"/>
      <c r="J132" s="43">
        <v>7</v>
      </c>
      <c r="K132" s="43">
        <v>2</v>
      </c>
      <c r="L132" s="43">
        <v>0</v>
      </c>
      <c r="M132" s="43">
        <v>2</v>
      </c>
      <c r="N132" s="43">
        <v>0</v>
      </c>
      <c r="O132" s="43">
        <v>2</v>
      </c>
      <c r="P132" s="44">
        <f t="shared" si="6"/>
        <v>13</v>
      </c>
      <c r="Q132" s="45">
        <f t="shared" si="7"/>
        <v>0.30952380952380953</v>
      </c>
      <c r="R132" s="4" t="s">
        <v>514</v>
      </c>
    </row>
    <row r="133" spans="1:18">
      <c r="A133" s="118">
        <v>125</v>
      </c>
      <c r="B133" s="55" t="s">
        <v>428</v>
      </c>
      <c r="C133" s="12" t="s">
        <v>429</v>
      </c>
      <c r="D133" s="12" t="s">
        <v>101</v>
      </c>
      <c r="E133" s="12" t="s">
        <v>468</v>
      </c>
      <c r="F133" s="20">
        <v>40816</v>
      </c>
      <c r="G133" s="4" t="s">
        <v>528</v>
      </c>
      <c r="H133" s="12">
        <v>4</v>
      </c>
      <c r="I133" s="12"/>
      <c r="J133" s="43">
        <v>7</v>
      </c>
      <c r="K133" s="43">
        <v>0</v>
      </c>
      <c r="L133" s="43">
        <v>2</v>
      </c>
      <c r="M133" s="43">
        <v>2</v>
      </c>
      <c r="N133" s="43">
        <v>0</v>
      </c>
      <c r="O133" s="43">
        <v>2</v>
      </c>
      <c r="P133" s="44">
        <f t="shared" si="6"/>
        <v>13</v>
      </c>
      <c r="Q133" s="45">
        <f t="shared" si="7"/>
        <v>0.30952380952380953</v>
      </c>
      <c r="R133" s="4" t="s">
        <v>518</v>
      </c>
    </row>
    <row r="134" spans="1:18" ht="25.5">
      <c r="A134" s="118">
        <v>126</v>
      </c>
      <c r="B134" s="93" t="s">
        <v>172</v>
      </c>
      <c r="C134" s="94" t="s">
        <v>173</v>
      </c>
      <c r="D134" s="94" t="s">
        <v>174</v>
      </c>
      <c r="E134" s="94" t="s">
        <v>469</v>
      </c>
      <c r="F134" s="95">
        <v>40843</v>
      </c>
      <c r="G134" s="96" t="s">
        <v>533</v>
      </c>
      <c r="H134" s="94">
        <v>4</v>
      </c>
      <c r="I134" s="94"/>
      <c r="J134" s="97">
        <v>7</v>
      </c>
      <c r="K134" s="97">
        <v>0</v>
      </c>
      <c r="L134" s="97">
        <v>0</v>
      </c>
      <c r="M134" s="97">
        <v>2</v>
      </c>
      <c r="N134" s="97">
        <v>0</v>
      </c>
      <c r="O134" s="97">
        <v>4</v>
      </c>
      <c r="P134" s="98">
        <f t="shared" si="6"/>
        <v>13</v>
      </c>
      <c r="Q134" s="99">
        <f t="shared" si="7"/>
        <v>0.30952380952380953</v>
      </c>
      <c r="R134" s="96" t="s">
        <v>484</v>
      </c>
    </row>
    <row r="135" spans="1:18">
      <c r="A135" s="118">
        <v>127</v>
      </c>
      <c r="B135" s="93" t="s">
        <v>88</v>
      </c>
      <c r="C135" s="94" t="s">
        <v>89</v>
      </c>
      <c r="D135" s="94" t="s">
        <v>302</v>
      </c>
      <c r="E135" s="94" t="s">
        <v>468</v>
      </c>
      <c r="F135" s="95">
        <v>40765</v>
      </c>
      <c r="G135" s="96" t="s">
        <v>521</v>
      </c>
      <c r="H135" s="94">
        <v>4</v>
      </c>
      <c r="I135" s="94"/>
      <c r="J135" s="97">
        <v>7</v>
      </c>
      <c r="K135" s="97">
        <v>0</v>
      </c>
      <c r="L135" s="97">
        <v>0</v>
      </c>
      <c r="M135" s="97">
        <v>2</v>
      </c>
      <c r="N135" s="97">
        <v>0</v>
      </c>
      <c r="O135" s="97">
        <v>4</v>
      </c>
      <c r="P135" s="98">
        <f t="shared" si="6"/>
        <v>13</v>
      </c>
      <c r="Q135" s="99">
        <f t="shared" si="7"/>
        <v>0.30952380952380953</v>
      </c>
      <c r="R135" s="96" t="s">
        <v>477</v>
      </c>
    </row>
    <row r="136" spans="1:18">
      <c r="A136" s="118">
        <v>128</v>
      </c>
      <c r="B136" s="55" t="s">
        <v>270</v>
      </c>
      <c r="C136" s="12" t="s">
        <v>83</v>
      </c>
      <c r="D136" s="12" t="s">
        <v>114</v>
      </c>
      <c r="E136" s="12" t="s">
        <v>469</v>
      </c>
      <c r="F136" s="20">
        <v>40710</v>
      </c>
      <c r="G136" s="1" t="s">
        <v>531</v>
      </c>
      <c r="H136" s="12">
        <v>4</v>
      </c>
      <c r="I136" s="12"/>
      <c r="J136" s="43">
        <v>7</v>
      </c>
      <c r="K136" s="43">
        <v>2</v>
      </c>
      <c r="L136" s="43">
        <v>3</v>
      </c>
      <c r="M136" s="43">
        <v>0</v>
      </c>
      <c r="N136" s="43">
        <v>0</v>
      </c>
      <c r="O136" s="43">
        <v>0</v>
      </c>
      <c r="P136" s="44">
        <f t="shared" si="6"/>
        <v>12</v>
      </c>
      <c r="Q136" s="45">
        <f t="shared" si="7"/>
        <v>0.2857142857142857</v>
      </c>
      <c r="R136" s="4" t="s">
        <v>492</v>
      </c>
    </row>
    <row r="137" spans="1:18">
      <c r="A137" s="118">
        <v>129</v>
      </c>
      <c r="B137" s="55" t="s">
        <v>213</v>
      </c>
      <c r="C137" s="12" t="s">
        <v>214</v>
      </c>
      <c r="D137" s="12" t="s">
        <v>204</v>
      </c>
      <c r="E137" s="12" t="s">
        <v>469</v>
      </c>
      <c r="F137" s="20">
        <v>40776</v>
      </c>
      <c r="G137" s="4" t="s">
        <v>523</v>
      </c>
      <c r="H137" s="12">
        <v>4</v>
      </c>
      <c r="I137" s="12"/>
      <c r="J137" s="43">
        <v>7</v>
      </c>
      <c r="K137" s="43">
        <v>0</v>
      </c>
      <c r="L137" s="43">
        <v>5</v>
      </c>
      <c r="M137" s="43">
        <v>0</v>
      </c>
      <c r="N137" s="43">
        <v>0</v>
      </c>
      <c r="O137" s="43">
        <v>0</v>
      </c>
      <c r="P137" s="44">
        <f t="shared" ref="P137:P168" si="8">SUM(J137:O137)</f>
        <v>12</v>
      </c>
      <c r="Q137" s="45">
        <f t="shared" ref="Q137:Q168" si="9">P137/42</f>
        <v>0.2857142857142857</v>
      </c>
      <c r="R137" s="4" t="s">
        <v>489</v>
      </c>
    </row>
    <row r="138" spans="1:18">
      <c r="A138" s="118">
        <v>130</v>
      </c>
      <c r="B138" s="55" t="s">
        <v>172</v>
      </c>
      <c r="C138" s="12" t="s">
        <v>376</v>
      </c>
      <c r="D138" s="12" t="s">
        <v>307</v>
      </c>
      <c r="E138" s="12" t="s">
        <v>469</v>
      </c>
      <c r="F138" s="20">
        <v>40781</v>
      </c>
      <c r="G138" s="2" t="s">
        <v>530</v>
      </c>
      <c r="H138" s="12">
        <v>4</v>
      </c>
      <c r="I138" s="12"/>
      <c r="J138" s="43">
        <v>7</v>
      </c>
      <c r="K138" s="43">
        <v>0</v>
      </c>
      <c r="L138" s="43">
        <v>0</v>
      </c>
      <c r="M138" s="43">
        <v>2</v>
      </c>
      <c r="N138" s="43">
        <v>0</v>
      </c>
      <c r="O138" s="43">
        <v>2</v>
      </c>
      <c r="P138" s="44">
        <f t="shared" si="8"/>
        <v>11</v>
      </c>
      <c r="Q138" s="45">
        <f t="shared" si="9"/>
        <v>0.26190476190476192</v>
      </c>
      <c r="R138" s="4" t="s">
        <v>511</v>
      </c>
    </row>
    <row r="139" spans="1:18">
      <c r="A139" s="118">
        <v>131</v>
      </c>
      <c r="B139" s="55" t="s">
        <v>279</v>
      </c>
      <c r="C139" s="12" t="s">
        <v>280</v>
      </c>
      <c r="D139" s="12" t="s">
        <v>111</v>
      </c>
      <c r="E139" s="12" t="s">
        <v>469</v>
      </c>
      <c r="F139" s="20">
        <v>40598</v>
      </c>
      <c r="G139" s="1" t="s">
        <v>529</v>
      </c>
      <c r="H139" s="12">
        <v>4</v>
      </c>
      <c r="I139" s="12"/>
      <c r="J139" s="43">
        <v>7</v>
      </c>
      <c r="K139" s="43">
        <v>0</v>
      </c>
      <c r="L139" s="43">
        <v>0</v>
      </c>
      <c r="M139" s="43">
        <v>2</v>
      </c>
      <c r="N139" s="43">
        <v>0</v>
      </c>
      <c r="O139" s="43">
        <v>2</v>
      </c>
      <c r="P139" s="44">
        <f t="shared" si="8"/>
        <v>11</v>
      </c>
      <c r="Q139" s="45">
        <f t="shared" si="9"/>
        <v>0.26190476190476192</v>
      </c>
      <c r="R139" s="4" t="s">
        <v>494</v>
      </c>
    </row>
    <row r="140" spans="1:18">
      <c r="A140" s="118">
        <v>132</v>
      </c>
      <c r="B140" s="55" t="s">
        <v>39</v>
      </c>
      <c r="C140" s="12" t="s">
        <v>72</v>
      </c>
      <c r="D140" s="12" t="s">
        <v>73</v>
      </c>
      <c r="E140" s="12" t="s">
        <v>468</v>
      </c>
      <c r="F140" s="20">
        <v>40953</v>
      </c>
      <c r="G140" s="4" t="s">
        <v>520</v>
      </c>
      <c r="H140" s="12">
        <v>4</v>
      </c>
      <c r="I140" s="12"/>
      <c r="J140" s="43">
        <v>7</v>
      </c>
      <c r="K140" s="43">
        <v>0</v>
      </c>
      <c r="L140" s="43">
        <v>0</v>
      </c>
      <c r="M140" s="43">
        <v>0</v>
      </c>
      <c r="N140" s="43">
        <v>0</v>
      </c>
      <c r="O140" s="43">
        <v>4</v>
      </c>
      <c r="P140" s="44">
        <f t="shared" si="8"/>
        <v>11</v>
      </c>
      <c r="Q140" s="45">
        <f t="shared" si="9"/>
        <v>0.26190476190476192</v>
      </c>
      <c r="R140" s="4" t="s">
        <v>472</v>
      </c>
    </row>
    <row r="141" spans="1:18">
      <c r="A141" s="118">
        <v>133</v>
      </c>
      <c r="B141" s="55" t="s">
        <v>242</v>
      </c>
      <c r="C141" s="12" t="s">
        <v>243</v>
      </c>
      <c r="D141" s="12" t="s">
        <v>244</v>
      </c>
      <c r="E141" s="12" t="s">
        <v>469</v>
      </c>
      <c r="F141" s="20">
        <v>40886</v>
      </c>
      <c r="G141" s="4" t="s">
        <v>523</v>
      </c>
      <c r="H141" s="12">
        <v>4</v>
      </c>
      <c r="I141" s="12"/>
      <c r="J141" s="43">
        <v>0</v>
      </c>
      <c r="K141" s="43">
        <v>0</v>
      </c>
      <c r="L141" s="43">
        <v>7</v>
      </c>
      <c r="M141" s="43">
        <v>2</v>
      </c>
      <c r="N141" s="43">
        <v>0</v>
      </c>
      <c r="O141" s="43">
        <v>2</v>
      </c>
      <c r="P141" s="44">
        <f t="shared" si="8"/>
        <v>11</v>
      </c>
      <c r="Q141" s="45">
        <f t="shared" si="9"/>
        <v>0.26190476190476192</v>
      </c>
      <c r="R141" s="4" t="s">
        <v>487</v>
      </c>
    </row>
    <row r="142" spans="1:18">
      <c r="A142" s="118">
        <v>134</v>
      </c>
      <c r="B142" s="55" t="s">
        <v>252</v>
      </c>
      <c r="C142" s="12" t="s">
        <v>253</v>
      </c>
      <c r="D142" s="12" t="s">
        <v>38</v>
      </c>
      <c r="E142" s="12" t="s">
        <v>468</v>
      </c>
      <c r="F142" s="20">
        <v>40901</v>
      </c>
      <c r="G142" s="4" t="s">
        <v>523</v>
      </c>
      <c r="H142" s="12">
        <v>4</v>
      </c>
      <c r="I142" s="12"/>
      <c r="J142" s="43">
        <v>7</v>
      </c>
      <c r="K142" s="43">
        <v>2</v>
      </c>
      <c r="L142" s="43">
        <v>0</v>
      </c>
      <c r="M142" s="43">
        <v>0</v>
      </c>
      <c r="N142" s="43">
        <v>0</v>
      </c>
      <c r="O142" s="43">
        <v>2</v>
      </c>
      <c r="P142" s="44">
        <f t="shared" si="8"/>
        <v>11</v>
      </c>
      <c r="Q142" s="45">
        <f t="shared" si="9"/>
        <v>0.26190476190476192</v>
      </c>
      <c r="R142" s="4" t="s">
        <v>487</v>
      </c>
    </row>
    <row r="143" spans="1:18">
      <c r="A143" s="118">
        <v>135</v>
      </c>
      <c r="B143" s="93" t="s">
        <v>192</v>
      </c>
      <c r="C143" s="94" t="s">
        <v>193</v>
      </c>
      <c r="D143" s="94" t="s">
        <v>194</v>
      </c>
      <c r="E143" s="94" t="s">
        <v>468</v>
      </c>
      <c r="F143" s="95">
        <v>40547</v>
      </c>
      <c r="G143" s="96" t="s">
        <v>523</v>
      </c>
      <c r="H143" s="94">
        <v>4</v>
      </c>
      <c r="I143" s="94"/>
      <c r="J143" s="97">
        <v>7</v>
      </c>
      <c r="K143" s="97">
        <v>0</v>
      </c>
      <c r="L143" s="97">
        <v>0</v>
      </c>
      <c r="M143" s="97">
        <v>0</v>
      </c>
      <c r="N143" s="97">
        <v>0</v>
      </c>
      <c r="O143" s="97">
        <v>4</v>
      </c>
      <c r="P143" s="98">
        <f t="shared" si="8"/>
        <v>11</v>
      </c>
      <c r="Q143" s="99">
        <f t="shared" si="9"/>
        <v>0.26190476190476192</v>
      </c>
      <c r="R143" s="96" t="s">
        <v>488</v>
      </c>
    </row>
    <row r="144" spans="1:18">
      <c r="A144" s="118">
        <v>136</v>
      </c>
      <c r="B144" s="93" t="s">
        <v>36</v>
      </c>
      <c r="C144" s="94" t="s">
        <v>37</v>
      </c>
      <c r="D144" s="94" t="s">
        <v>38</v>
      </c>
      <c r="E144" s="94" t="s">
        <v>468</v>
      </c>
      <c r="F144" s="95">
        <v>40759</v>
      </c>
      <c r="G144" s="96" t="s">
        <v>520</v>
      </c>
      <c r="H144" s="94">
        <v>4</v>
      </c>
      <c r="I144" s="94"/>
      <c r="J144" s="97">
        <v>7</v>
      </c>
      <c r="K144" s="97">
        <v>0</v>
      </c>
      <c r="L144" s="97">
        <v>0</v>
      </c>
      <c r="M144" s="97">
        <v>0</v>
      </c>
      <c r="N144" s="97">
        <v>0</v>
      </c>
      <c r="O144" s="97">
        <v>4</v>
      </c>
      <c r="P144" s="98">
        <f t="shared" si="8"/>
        <v>11</v>
      </c>
      <c r="Q144" s="99">
        <f t="shared" si="9"/>
        <v>0.26190476190476192</v>
      </c>
      <c r="R144" s="96" t="s">
        <v>472</v>
      </c>
    </row>
    <row r="145" spans="1:18">
      <c r="A145" s="118">
        <v>137</v>
      </c>
      <c r="B145" s="55" t="s">
        <v>454</v>
      </c>
      <c r="C145" s="12" t="s">
        <v>402</v>
      </c>
      <c r="D145" s="12" t="s">
        <v>73</v>
      </c>
      <c r="E145" s="12" t="s">
        <v>468</v>
      </c>
      <c r="F145" s="20">
        <v>40979</v>
      </c>
      <c r="G145" s="4" t="s">
        <v>528</v>
      </c>
      <c r="H145" s="12">
        <v>4</v>
      </c>
      <c r="I145" s="12"/>
      <c r="J145" s="43">
        <v>7</v>
      </c>
      <c r="K145" s="43">
        <v>0</v>
      </c>
      <c r="L145" s="43">
        <v>1</v>
      </c>
      <c r="M145" s="43">
        <v>0</v>
      </c>
      <c r="N145" s="43">
        <v>0</v>
      </c>
      <c r="O145" s="43">
        <v>2</v>
      </c>
      <c r="P145" s="44">
        <f t="shared" si="8"/>
        <v>10</v>
      </c>
      <c r="Q145" s="45">
        <f t="shared" si="9"/>
        <v>0.23809523809523808</v>
      </c>
      <c r="R145" s="4" t="s">
        <v>516</v>
      </c>
    </row>
    <row r="146" spans="1:18" ht="25.5">
      <c r="A146" s="118">
        <v>138</v>
      </c>
      <c r="B146" s="55" t="s">
        <v>421</v>
      </c>
      <c r="C146" s="12" t="s">
        <v>422</v>
      </c>
      <c r="D146" s="12" t="s">
        <v>423</v>
      </c>
      <c r="E146" s="12" t="s">
        <v>468</v>
      </c>
      <c r="F146" s="20">
        <v>40871</v>
      </c>
      <c r="G146" s="4" t="s">
        <v>528</v>
      </c>
      <c r="H146" s="12">
        <v>4</v>
      </c>
      <c r="I146" s="12"/>
      <c r="J146" s="43">
        <v>7</v>
      </c>
      <c r="K146" s="43">
        <v>0</v>
      </c>
      <c r="L146" s="43">
        <v>1</v>
      </c>
      <c r="M146" s="43">
        <v>0</v>
      </c>
      <c r="N146" s="43">
        <v>0</v>
      </c>
      <c r="O146" s="43">
        <v>2</v>
      </c>
      <c r="P146" s="44">
        <f t="shared" si="8"/>
        <v>10</v>
      </c>
      <c r="Q146" s="45">
        <f t="shared" si="9"/>
        <v>0.23809523809523808</v>
      </c>
      <c r="R146" s="4" t="s">
        <v>514</v>
      </c>
    </row>
    <row r="147" spans="1:18" ht="25.5">
      <c r="A147" s="118">
        <v>139</v>
      </c>
      <c r="B147" s="55" t="s">
        <v>347</v>
      </c>
      <c r="C147" s="12" t="s">
        <v>348</v>
      </c>
      <c r="D147" s="12" t="s">
        <v>349</v>
      </c>
      <c r="E147" s="12" t="s">
        <v>469</v>
      </c>
      <c r="F147" s="20">
        <v>40741</v>
      </c>
      <c r="G147" s="4" t="s">
        <v>526</v>
      </c>
      <c r="H147" s="12">
        <v>4</v>
      </c>
      <c r="I147" s="12"/>
      <c r="J147" s="43">
        <v>7</v>
      </c>
      <c r="K147" s="43">
        <v>0</v>
      </c>
      <c r="L147" s="43">
        <v>1</v>
      </c>
      <c r="M147" s="43">
        <v>0</v>
      </c>
      <c r="N147" s="43">
        <v>0</v>
      </c>
      <c r="O147" s="43">
        <v>2</v>
      </c>
      <c r="P147" s="44">
        <f t="shared" si="8"/>
        <v>10</v>
      </c>
      <c r="Q147" s="45">
        <f t="shared" si="9"/>
        <v>0.23809523809523808</v>
      </c>
      <c r="R147" s="4" t="s">
        <v>508</v>
      </c>
    </row>
    <row r="148" spans="1:18">
      <c r="A148" s="118">
        <v>140</v>
      </c>
      <c r="B148" s="55" t="s">
        <v>374</v>
      </c>
      <c r="C148" s="12" t="s">
        <v>375</v>
      </c>
      <c r="D148" s="12" t="s">
        <v>152</v>
      </c>
      <c r="E148" s="12" t="s">
        <v>468</v>
      </c>
      <c r="F148" s="20">
        <v>40998</v>
      </c>
      <c r="G148" s="2" t="s">
        <v>530</v>
      </c>
      <c r="H148" s="12">
        <v>4</v>
      </c>
      <c r="I148" s="12"/>
      <c r="J148" s="43">
        <v>7</v>
      </c>
      <c r="K148" s="43">
        <v>0</v>
      </c>
      <c r="L148" s="43">
        <v>3</v>
      </c>
      <c r="M148" s="43">
        <v>0</v>
      </c>
      <c r="N148" s="43">
        <v>0</v>
      </c>
      <c r="O148" s="43">
        <v>0</v>
      </c>
      <c r="P148" s="44">
        <f t="shared" si="8"/>
        <v>10</v>
      </c>
      <c r="Q148" s="45">
        <f t="shared" si="9"/>
        <v>0.23809523809523808</v>
      </c>
      <c r="R148" s="4" t="s">
        <v>510</v>
      </c>
    </row>
    <row r="149" spans="1:18">
      <c r="A149" s="118">
        <v>141</v>
      </c>
      <c r="B149" s="55" t="s">
        <v>112</v>
      </c>
      <c r="C149" s="12" t="s">
        <v>113</v>
      </c>
      <c r="D149" s="12" t="s">
        <v>114</v>
      </c>
      <c r="E149" s="12" t="s">
        <v>469</v>
      </c>
      <c r="F149" s="20">
        <v>40949</v>
      </c>
      <c r="G149" s="4" t="s">
        <v>521</v>
      </c>
      <c r="H149" s="12">
        <v>4</v>
      </c>
      <c r="I149" s="12"/>
      <c r="J149" s="43">
        <v>7</v>
      </c>
      <c r="K149" s="43">
        <v>0</v>
      </c>
      <c r="L149" s="43">
        <v>1</v>
      </c>
      <c r="M149" s="43">
        <v>0</v>
      </c>
      <c r="N149" s="43">
        <v>0</v>
      </c>
      <c r="O149" s="43">
        <v>2</v>
      </c>
      <c r="P149" s="44">
        <f t="shared" si="8"/>
        <v>10</v>
      </c>
      <c r="Q149" s="45">
        <f t="shared" si="9"/>
        <v>0.23809523809523808</v>
      </c>
      <c r="R149" s="4" t="s">
        <v>477</v>
      </c>
    </row>
    <row r="150" spans="1:18" ht="25.5">
      <c r="A150" s="118">
        <v>142</v>
      </c>
      <c r="B150" s="55" t="s">
        <v>277</v>
      </c>
      <c r="C150" s="12" t="s">
        <v>278</v>
      </c>
      <c r="D150" s="12" t="s">
        <v>151</v>
      </c>
      <c r="E150" s="12" t="s">
        <v>469</v>
      </c>
      <c r="F150" s="20">
        <v>40883</v>
      </c>
      <c r="G150" s="1" t="s">
        <v>529</v>
      </c>
      <c r="H150" s="12">
        <v>4</v>
      </c>
      <c r="I150" s="12"/>
      <c r="J150" s="43">
        <v>7</v>
      </c>
      <c r="K150" s="43">
        <v>2</v>
      </c>
      <c r="L150" s="43">
        <v>1</v>
      </c>
      <c r="M150" s="43">
        <v>0</v>
      </c>
      <c r="N150" s="43">
        <v>0</v>
      </c>
      <c r="O150" s="43">
        <v>0</v>
      </c>
      <c r="P150" s="44">
        <f t="shared" si="8"/>
        <v>10</v>
      </c>
      <c r="Q150" s="45">
        <f t="shared" si="9"/>
        <v>0.23809523809523808</v>
      </c>
      <c r="R150" s="4" t="s">
        <v>493</v>
      </c>
    </row>
    <row r="151" spans="1:18">
      <c r="A151" s="118">
        <v>143</v>
      </c>
      <c r="B151" s="55" t="s">
        <v>42</v>
      </c>
      <c r="C151" s="12" t="s">
        <v>219</v>
      </c>
      <c r="D151" s="12" t="s">
        <v>73</v>
      </c>
      <c r="E151" s="12" t="s">
        <v>468</v>
      </c>
      <c r="F151" s="20">
        <v>40724</v>
      </c>
      <c r="G151" s="2" t="s">
        <v>530</v>
      </c>
      <c r="H151" s="12">
        <v>4</v>
      </c>
      <c r="I151" s="12"/>
      <c r="J151" s="43">
        <v>7</v>
      </c>
      <c r="K151" s="43">
        <v>0</v>
      </c>
      <c r="L151" s="43">
        <v>0</v>
      </c>
      <c r="M151" s="43">
        <v>0</v>
      </c>
      <c r="N151" s="43">
        <v>0</v>
      </c>
      <c r="O151" s="43">
        <v>2</v>
      </c>
      <c r="P151" s="44">
        <f t="shared" si="8"/>
        <v>9</v>
      </c>
      <c r="Q151" s="45">
        <f t="shared" si="9"/>
        <v>0.21428571428571427</v>
      </c>
      <c r="R151" s="4" t="s">
        <v>512</v>
      </c>
    </row>
    <row r="152" spans="1:18">
      <c r="A152" s="118">
        <v>144</v>
      </c>
      <c r="B152" s="55" t="s">
        <v>345</v>
      </c>
      <c r="C152" s="12" t="s">
        <v>108</v>
      </c>
      <c r="D152" s="12" t="s">
        <v>346</v>
      </c>
      <c r="E152" s="12" t="s">
        <v>469</v>
      </c>
      <c r="F152" s="20">
        <v>40607</v>
      </c>
      <c r="G152" s="4" t="s">
        <v>526</v>
      </c>
      <c r="H152" s="12">
        <v>4</v>
      </c>
      <c r="I152" s="12"/>
      <c r="J152" s="43">
        <v>7</v>
      </c>
      <c r="K152" s="43">
        <v>0</v>
      </c>
      <c r="L152" s="43">
        <v>0</v>
      </c>
      <c r="M152" s="43">
        <v>0</v>
      </c>
      <c r="N152" s="43">
        <v>0</v>
      </c>
      <c r="O152" s="43">
        <v>2</v>
      </c>
      <c r="P152" s="44">
        <f t="shared" si="8"/>
        <v>9</v>
      </c>
      <c r="Q152" s="45">
        <f t="shared" si="9"/>
        <v>0.21428571428571427</v>
      </c>
      <c r="R152" s="4" t="s">
        <v>506</v>
      </c>
    </row>
    <row r="153" spans="1:18">
      <c r="A153" s="118">
        <v>145</v>
      </c>
      <c r="B153" s="55" t="s">
        <v>354</v>
      </c>
      <c r="C153" s="12" t="s">
        <v>355</v>
      </c>
      <c r="D153" s="12" t="s">
        <v>207</v>
      </c>
      <c r="E153" s="12" t="s">
        <v>468</v>
      </c>
      <c r="F153" s="20">
        <v>40893</v>
      </c>
      <c r="G153" s="4" t="s">
        <v>526</v>
      </c>
      <c r="H153" s="12">
        <v>4</v>
      </c>
      <c r="I153" s="12"/>
      <c r="J153" s="43">
        <v>7</v>
      </c>
      <c r="K153" s="43">
        <v>0</v>
      </c>
      <c r="L153" s="43">
        <v>0</v>
      </c>
      <c r="M153" s="43">
        <v>0</v>
      </c>
      <c r="N153" s="43">
        <v>0</v>
      </c>
      <c r="O153" s="43">
        <v>2</v>
      </c>
      <c r="P153" s="44">
        <f t="shared" si="8"/>
        <v>9</v>
      </c>
      <c r="Q153" s="45">
        <f t="shared" si="9"/>
        <v>0.21428571428571427</v>
      </c>
      <c r="R153" s="4" t="s">
        <v>507</v>
      </c>
    </row>
    <row r="154" spans="1:18">
      <c r="A154" s="118">
        <v>146</v>
      </c>
      <c r="B154" s="55" t="s">
        <v>59</v>
      </c>
      <c r="C154" s="12" t="s">
        <v>60</v>
      </c>
      <c r="D154" s="12" t="s">
        <v>61</v>
      </c>
      <c r="E154" s="12" t="s">
        <v>468</v>
      </c>
      <c r="F154" s="20">
        <v>40729</v>
      </c>
      <c r="G154" s="4" t="s">
        <v>520</v>
      </c>
      <c r="H154" s="12">
        <v>4</v>
      </c>
      <c r="I154" s="12"/>
      <c r="J154" s="43">
        <v>7</v>
      </c>
      <c r="K154" s="43">
        <v>0</v>
      </c>
      <c r="L154" s="43">
        <v>0</v>
      </c>
      <c r="M154" s="43">
        <v>0</v>
      </c>
      <c r="N154" s="43">
        <v>0</v>
      </c>
      <c r="O154" s="43">
        <v>2</v>
      </c>
      <c r="P154" s="44">
        <f t="shared" si="8"/>
        <v>9</v>
      </c>
      <c r="Q154" s="45">
        <f t="shared" si="9"/>
        <v>0.21428571428571427</v>
      </c>
      <c r="R154" s="4" t="s">
        <v>472</v>
      </c>
    </row>
    <row r="155" spans="1:18">
      <c r="A155" s="118">
        <v>147</v>
      </c>
      <c r="B155" s="55" t="s">
        <v>24</v>
      </c>
      <c r="C155" s="12" t="s">
        <v>25</v>
      </c>
      <c r="D155" s="12" t="s">
        <v>26</v>
      </c>
      <c r="E155" s="12" t="s">
        <v>468</v>
      </c>
      <c r="F155" s="20">
        <v>40888</v>
      </c>
      <c r="G155" s="4" t="s">
        <v>520</v>
      </c>
      <c r="H155" s="12">
        <v>4</v>
      </c>
      <c r="I155" s="12"/>
      <c r="J155" s="43">
        <v>7</v>
      </c>
      <c r="K155" s="43">
        <v>0</v>
      </c>
      <c r="L155" s="43">
        <v>0</v>
      </c>
      <c r="M155" s="43">
        <v>0</v>
      </c>
      <c r="N155" s="43">
        <v>0</v>
      </c>
      <c r="O155" s="43">
        <v>2</v>
      </c>
      <c r="P155" s="44">
        <f t="shared" si="8"/>
        <v>9</v>
      </c>
      <c r="Q155" s="45">
        <f t="shared" si="9"/>
        <v>0.21428571428571427</v>
      </c>
      <c r="R155" s="4" t="s">
        <v>473</v>
      </c>
    </row>
    <row r="156" spans="1:18">
      <c r="A156" s="118">
        <v>148</v>
      </c>
      <c r="B156" s="55" t="s">
        <v>124</v>
      </c>
      <c r="C156" s="12" t="s">
        <v>125</v>
      </c>
      <c r="D156" s="12" t="s">
        <v>126</v>
      </c>
      <c r="E156" s="12" t="s">
        <v>468</v>
      </c>
      <c r="F156" s="8" t="s">
        <v>470</v>
      </c>
      <c r="G156" s="4" t="s">
        <v>521</v>
      </c>
      <c r="H156" s="12">
        <v>4</v>
      </c>
      <c r="I156" s="12"/>
      <c r="J156" s="43">
        <v>7</v>
      </c>
      <c r="K156" s="43">
        <v>0</v>
      </c>
      <c r="L156" s="43">
        <v>0</v>
      </c>
      <c r="M156" s="43">
        <v>2</v>
      </c>
      <c r="N156" s="43">
        <v>0</v>
      </c>
      <c r="O156" s="43">
        <v>0</v>
      </c>
      <c r="P156" s="44">
        <f t="shared" si="8"/>
        <v>9</v>
      </c>
      <c r="Q156" s="45">
        <f t="shared" si="9"/>
        <v>0.21428571428571427</v>
      </c>
      <c r="R156" s="4" t="s">
        <v>478</v>
      </c>
    </row>
    <row r="157" spans="1:18" ht="25.5">
      <c r="A157" s="118">
        <v>149</v>
      </c>
      <c r="B157" s="55" t="s">
        <v>274</v>
      </c>
      <c r="C157" s="12" t="s">
        <v>275</v>
      </c>
      <c r="D157" s="12" t="s">
        <v>120</v>
      </c>
      <c r="E157" s="12" t="s">
        <v>469</v>
      </c>
      <c r="F157" s="20">
        <v>40713</v>
      </c>
      <c r="G157" s="1" t="s">
        <v>529</v>
      </c>
      <c r="H157" s="12">
        <v>4</v>
      </c>
      <c r="I157" s="12"/>
      <c r="J157" s="43">
        <v>7</v>
      </c>
      <c r="K157" s="43">
        <v>0</v>
      </c>
      <c r="L157" s="43">
        <v>0</v>
      </c>
      <c r="M157" s="43">
        <v>0</v>
      </c>
      <c r="N157" s="43">
        <v>0</v>
      </c>
      <c r="O157" s="43">
        <v>2</v>
      </c>
      <c r="P157" s="44">
        <f t="shared" si="8"/>
        <v>9</v>
      </c>
      <c r="Q157" s="45">
        <f t="shared" si="9"/>
        <v>0.21428571428571427</v>
      </c>
      <c r="R157" s="4" t="s">
        <v>493</v>
      </c>
    </row>
    <row r="158" spans="1:18">
      <c r="A158" s="118">
        <v>150</v>
      </c>
      <c r="B158" s="55" t="s">
        <v>53</v>
      </c>
      <c r="C158" s="12" t="s">
        <v>54</v>
      </c>
      <c r="D158" s="12" t="s">
        <v>55</v>
      </c>
      <c r="E158" s="12" t="s">
        <v>468</v>
      </c>
      <c r="F158" s="20">
        <v>40681</v>
      </c>
      <c r="G158" s="4" t="s">
        <v>520</v>
      </c>
      <c r="H158" s="12">
        <v>4</v>
      </c>
      <c r="I158" s="12"/>
      <c r="J158" s="43">
        <v>7</v>
      </c>
      <c r="K158" s="43">
        <v>0</v>
      </c>
      <c r="L158" s="43">
        <v>0</v>
      </c>
      <c r="M158" s="43">
        <v>0</v>
      </c>
      <c r="N158" s="43">
        <v>0</v>
      </c>
      <c r="O158" s="43">
        <v>2</v>
      </c>
      <c r="P158" s="44">
        <f t="shared" si="8"/>
        <v>9</v>
      </c>
      <c r="Q158" s="45">
        <f t="shared" si="9"/>
        <v>0.21428571428571427</v>
      </c>
      <c r="R158" s="4" t="s">
        <v>472</v>
      </c>
    </row>
    <row r="159" spans="1:18">
      <c r="A159" s="118">
        <v>151</v>
      </c>
      <c r="B159" s="55" t="s">
        <v>69</v>
      </c>
      <c r="C159" s="12" t="s">
        <v>70</v>
      </c>
      <c r="D159" s="12" t="s">
        <v>71</v>
      </c>
      <c r="E159" s="12" t="s">
        <v>469</v>
      </c>
      <c r="F159" s="20">
        <v>40739</v>
      </c>
      <c r="G159" s="4" t="s">
        <v>520</v>
      </c>
      <c r="H159" s="12">
        <v>4</v>
      </c>
      <c r="I159" s="12"/>
      <c r="J159" s="43">
        <v>7</v>
      </c>
      <c r="K159" s="43">
        <v>0</v>
      </c>
      <c r="L159" s="43">
        <v>0</v>
      </c>
      <c r="M159" s="43">
        <v>0</v>
      </c>
      <c r="N159" s="43">
        <v>0</v>
      </c>
      <c r="O159" s="43">
        <v>2</v>
      </c>
      <c r="P159" s="44">
        <f t="shared" si="8"/>
        <v>9</v>
      </c>
      <c r="Q159" s="45">
        <f t="shared" si="9"/>
        <v>0.21428571428571427</v>
      </c>
      <c r="R159" s="4" t="s">
        <v>473</v>
      </c>
    </row>
    <row r="160" spans="1:18">
      <c r="A160" s="118">
        <v>152</v>
      </c>
      <c r="B160" s="55" t="s">
        <v>463</v>
      </c>
      <c r="C160" s="12" t="s">
        <v>464</v>
      </c>
      <c r="D160" s="12" t="s">
        <v>229</v>
      </c>
      <c r="E160" s="12" t="s">
        <v>468</v>
      </c>
      <c r="F160" s="20">
        <v>40823</v>
      </c>
      <c r="G160" s="4" t="s">
        <v>528</v>
      </c>
      <c r="H160" s="12">
        <v>4</v>
      </c>
      <c r="I160" s="12"/>
      <c r="J160" s="43">
        <v>7</v>
      </c>
      <c r="K160" s="43">
        <v>0</v>
      </c>
      <c r="L160" s="43">
        <v>0</v>
      </c>
      <c r="M160" s="43">
        <v>0</v>
      </c>
      <c r="N160" s="43">
        <v>0</v>
      </c>
      <c r="O160" s="43">
        <v>2</v>
      </c>
      <c r="P160" s="44">
        <f t="shared" si="8"/>
        <v>9</v>
      </c>
      <c r="Q160" s="45">
        <f t="shared" si="9"/>
        <v>0.21428571428571427</v>
      </c>
      <c r="R160" s="4" t="s">
        <v>516</v>
      </c>
    </row>
    <row r="161" spans="1:18">
      <c r="A161" s="118">
        <v>153</v>
      </c>
      <c r="B161" s="55" t="s">
        <v>56</v>
      </c>
      <c r="C161" s="12" t="s">
        <v>57</v>
      </c>
      <c r="D161" s="12" t="s">
        <v>58</v>
      </c>
      <c r="E161" s="12" t="s">
        <v>469</v>
      </c>
      <c r="F161" s="20">
        <v>40801</v>
      </c>
      <c r="G161" s="4" t="s">
        <v>520</v>
      </c>
      <c r="H161" s="12">
        <v>4</v>
      </c>
      <c r="I161" s="12"/>
      <c r="J161" s="43">
        <v>7</v>
      </c>
      <c r="K161" s="43">
        <v>2</v>
      </c>
      <c r="L161" s="43">
        <v>0</v>
      </c>
      <c r="M161" s="43">
        <v>0</v>
      </c>
      <c r="N161" s="43">
        <v>0</v>
      </c>
      <c r="O161" s="43">
        <v>0</v>
      </c>
      <c r="P161" s="44">
        <f t="shared" si="8"/>
        <v>9</v>
      </c>
      <c r="Q161" s="45">
        <f t="shared" si="9"/>
        <v>0.21428571428571427</v>
      </c>
      <c r="R161" s="4" t="s">
        <v>474</v>
      </c>
    </row>
    <row r="162" spans="1:18">
      <c r="A162" s="118">
        <v>154</v>
      </c>
      <c r="B162" s="55" t="s">
        <v>74</v>
      </c>
      <c r="C162" s="12" t="s">
        <v>75</v>
      </c>
      <c r="D162" s="12" t="s">
        <v>76</v>
      </c>
      <c r="E162" s="12" t="s">
        <v>468</v>
      </c>
      <c r="F162" s="20">
        <v>40695</v>
      </c>
      <c r="G162" s="4" t="s">
        <v>520</v>
      </c>
      <c r="H162" s="12">
        <v>4</v>
      </c>
      <c r="I162" s="12"/>
      <c r="J162" s="43">
        <v>7</v>
      </c>
      <c r="K162" s="43">
        <v>0</v>
      </c>
      <c r="L162" s="43">
        <v>0</v>
      </c>
      <c r="M162" s="43">
        <v>0</v>
      </c>
      <c r="N162" s="43">
        <v>0</v>
      </c>
      <c r="O162" s="43">
        <v>2</v>
      </c>
      <c r="P162" s="44">
        <f t="shared" si="8"/>
        <v>9</v>
      </c>
      <c r="Q162" s="45">
        <f t="shared" si="9"/>
        <v>0.21428571428571427</v>
      </c>
      <c r="R162" s="4" t="s">
        <v>472</v>
      </c>
    </row>
    <row r="163" spans="1:18">
      <c r="A163" s="118">
        <v>155</v>
      </c>
      <c r="B163" s="56" t="s">
        <v>325</v>
      </c>
      <c r="C163" s="12" t="s">
        <v>110</v>
      </c>
      <c r="D163" s="12" t="s">
        <v>326</v>
      </c>
      <c r="E163" s="12" t="s">
        <v>469</v>
      </c>
      <c r="F163" s="42">
        <v>40784</v>
      </c>
      <c r="G163" s="1" t="s">
        <v>525</v>
      </c>
      <c r="H163" s="12">
        <v>4</v>
      </c>
      <c r="I163" s="12"/>
      <c r="J163" s="43">
        <v>7</v>
      </c>
      <c r="K163" s="43">
        <v>0</v>
      </c>
      <c r="L163" s="43">
        <v>0</v>
      </c>
      <c r="M163" s="43">
        <v>0</v>
      </c>
      <c r="N163" s="43">
        <v>0</v>
      </c>
      <c r="O163" s="43">
        <v>2</v>
      </c>
      <c r="P163" s="44">
        <f t="shared" si="8"/>
        <v>9</v>
      </c>
      <c r="Q163" s="45">
        <f t="shared" si="9"/>
        <v>0.21428571428571427</v>
      </c>
      <c r="R163" s="1" t="s">
        <v>502</v>
      </c>
    </row>
    <row r="164" spans="1:18">
      <c r="A164" s="118">
        <v>156</v>
      </c>
      <c r="B164" s="57" t="s">
        <v>879</v>
      </c>
      <c r="C164" s="57" t="s">
        <v>880</v>
      </c>
      <c r="D164" s="57" t="s">
        <v>23</v>
      </c>
      <c r="E164" s="12" t="s">
        <v>468</v>
      </c>
      <c r="F164" s="58">
        <v>40942</v>
      </c>
      <c r="G164" s="4" t="s">
        <v>881</v>
      </c>
      <c r="H164" s="57">
        <v>4</v>
      </c>
      <c r="I164" s="57"/>
      <c r="J164" s="43">
        <v>7</v>
      </c>
      <c r="K164" s="43">
        <v>0</v>
      </c>
      <c r="L164" s="43">
        <v>0</v>
      </c>
      <c r="M164" s="43">
        <v>0</v>
      </c>
      <c r="N164" s="43">
        <v>0</v>
      </c>
      <c r="O164" s="43">
        <v>2</v>
      </c>
      <c r="P164" s="44">
        <f t="shared" si="8"/>
        <v>9</v>
      </c>
      <c r="Q164" s="45">
        <f t="shared" si="9"/>
        <v>0.21428571428571427</v>
      </c>
      <c r="R164" s="83" t="s">
        <v>478</v>
      </c>
    </row>
    <row r="165" spans="1:18">
      <c r="A165" s="118">
        <v>157</v>
      </c>
      <c r="B165" s="55" t="s">
        <v>768</v>
      </c>
      <c r="C165" s="12" t="s">
        <v>918</v>
      </c>
      <c r="D165" s="12" t="s">
        <v>204</v>
      </c>
      <c r="E165" s="12" t="s">
        <v>469</v>
      </c>
      <c r="F165" s="20">
        <v>40755</v>
      </c>
      <c r="G165" s="4" t="s">
        <v>919</v>
      </c>
      <c r="H165" s="12">
        <v>4</v>
      </c>
      <c r="I165" s="12"/>
      <c r="J165" s="43">
        <v>7</v>
      </c>
      <c r="K165" s="43">
        <v>0</v>
      </c>
      <c r="L165" s="43">
        <v>0</v>
      </c>
      <c r="M165" s="43">
        <v>0</v>
      </c>
      <c r="N165" s="43">
        <v>0</v>
      </c>
      <c r="O165" s="43">
        <v>2</v>
      </c>
      <c r="P165" s="44">
        <v>9</v>
      </c>
      <c r="Q165" s="45">
        <f t="shared" si="9"/>
        <v>0.21428571428571427</v>
      </c>
      <c r="R165" s="4" t="s">
        <v>488</v>
      </c>
    </row>
    <row r="166" spans="1:18">
      <c r="A166" s="118">
        <v>158</v>
      </c>
      <c r="B166" s="55" t="s">
        <v>318</v>
      </c>
      <c r="C166" s="12" t="s">
        <v>319</v>
      </c>
      <c r="D166" s="12" t="s">
        <v>320</v>
      </c>
      <c r="E166" s="12" t="s">
        <v>468</v>
      </c>
      <c r="F166" s="20">
        <v>40825</v>
      </c>
      <c r="G166" s="4" t="s">
        <v>524</v>
      </c>
      <c r="H166" s="12">
        <v>4</v>
      </c>
      <c r="I166" s="12"/>
      <c r="J166" s="43">
        <v>7</v>
      </c>
      <c r="K166" s="43">
        <v>0</v>
      </c>
      <c r="L166" s="43">
        <v>0</v>
      </c>
      <c r="M166" s="43">
        <v>0</v>
      </c>
      <c r="N166" s="43">
        <v>0</v>
      </c>
      <c r="O166" s="43">
        <v>2</v>
      </c>
      <c r="P166" s="44">
        <f t="shared" ref="P166:P207" si="10">SUM(J166:O166)</f>
        <v>9</v>
      </c>
      <c r="Q166" s="45">
        <f t="shared" si="9"/>
        <v>0.21428571428571427</v>
      </c>
      <c r="R166" s="4" t="s">
        <v>500</v>
      </c>
    </row>
    <row r="167" spans="1:18">
      <c r="A167" s="118">
        <v>159</v>
      </c>
      <c r="B167" s="91" t="s">
        <v>768</v>
      </c>
      <c r="C167" s="12" t="s">
        <v>921</v>
      </c>
      <c r="D167" s="12" t="s">
        <v>920</v>
      </c>
      <c r="E167" s="12" t="s">
        <v>469</v>
      </c>
      <c r="F167" s="89">
        <v>40755</v>
      </c>
      <c r="G167" s="4" t="s">
        <v>523</v>
      </c>
      <c r="H167" s="12">
        <v>4</v>
      </c>
      <c r="I167" s="92"/>
      <c r="J167" s="92">
        <v>7</v>
      </c>
      <c r="K167" s="92">
        <v>0</v>
      </c>
      <c r="L167" s="92">
        <v>0</v>
      </c>
      <c r="M167" s="92">
        <v>0</v>
      </c>
      <c r="N167" s="92">
        <v>0</v>
      </c>
      <c r="O167" s="92">
        <v>2</v>
      </c>
      <c r="P167" s="92">
        <f t="shared" si="10"/>
        <v>9</v>
      </c>
      <c r="Q167" s="92">
        <f t="shared" si="9"/>
        <v>0.21428571428571427</v>
      </c>
      <c r="R167" s="90" t="s">
        <v>488</v>
      </c>
    </row>
    <row r="168" spans="1:18">
      <c r="A168" s="118">
        <v>160</v>
      </c>
      <c r="B168" s="55" t="s">
        <v>233</v>
      </c>
      <c r="C168" s="12" t="s">
        <v>57</v>
      </c>
      <c r="D168" s="12" t="s">
        <v>234</v>
      </c>
      <c r="E168" s="12" t="s">
        <v>469</v>
      </c>
      <c r="F168" s="20">
        <v>40563</v>
      </c>
      <c r="G168" s="4" t="s">
        <v>523</v>
      </c>
      <c r="H168" s="12">
        <v>4</v>
      </c>
      <c r="I168" s="12"/>
      <c r="J168" s="43">
        <v>7</v>
      </c>
      <c r="K168" s="43">
        <v>0</v>
      </c>
      <c r="L168" s="43">
        <v>1</v>
      </c>
      <c r="M168" s="43">
        <v>0</v>
      </c>
      <c r="N168" s="43">
        <v>0</v>
      </c>
      <c r="O168" s="43">
        <v>0</v>
      </c>
      <c r="P168" s="44">
        <f t="shared" si="10"/>
        <v>8</v>
      </c>
      <c r="Q168" s="45">
        <f t="shared" si="9"/>
        <v>0.19047619047619047</v>
      </c>
      <c r="R168" s="4" t="s">
        <v>488</v>
      </c>
    </row>
    <row r="169" spans="1:18">
      <c r="A169" s="118">
        <v>161</v>
      </c>
      <c r="B169" s="55" t="s">
        <v>198</v>
      </c>
      <c r="C169" s="12" t="s">
        <v>199</v>
      </c>
      <c r="D169" s="12" t="s">
        <v>200</v>
      </c>
      <c r="E169" s="12" t="s">
        <v>469</v>
      </c>
      <c r="F169" s="20">
        <v>40765</v>
      </c>
      <c r="G169" s="4" t="s">
        <v>523</v>
      </c>
      <c r="H169" s="12">
        <v>4</v>
      </c>
      <c r="I169" s="12"/>
      <c r="J169" s="43">
        <v>7</v>
      </c>
      <c r="K169" s="43">
        <v>0</v>
      </c>
      <c r="L169" s="43">
        <v>1</v>
      </c>
      <c r="M169" s="43">
        <v>0</v>
      </c>
      <c r="N169" s="43">
        <v>0</v>
      </c>
      <c r="O169" s="43">
        <v>0</v>
      </c>
      <c r="P169" s="44">
        <f t="shared" si="10"/>
        <v>8</v>
      </c>
      <c r="Q169" s="45">
        <f t="shared" ref="Q169:Q200" si="11">P169/42</f>
        <v>0.19047619047619047</v>
      </c>
      <c r="R169" s="4" t="s">
        <v>489</v>
      </c>
    </row>
    <row r="170" spans="1:18" ht="25.5">
      <c r="A170" s="118">
        <v>162</v>
      </c>
      <c r="B170" s="55" t="s">
        <v>443</v>
      </c>
      <c r="C170" s="12" t="s">
        <v>219</v>
      </c>
      <c r="D170" s="12" t="s">
        <v>444</v>
      </c>
      <c r="E170" s="12" t="s">
        <v>468</v>
      </c>
      <c r="F170" s="20">
        <v>40676</v>
      </c>
      <c r="G170" s="4" t="s">
        <v>528</v>
      </c>
      <c r="H170" s="12">
        <v>4</v>
      </c>
      <c r="I170" s="12"/>
      <c r="J170" s="43">
        <v>7</v>
      </c>
      <c r="K170" s="43">
        <v>0</v>
      </c>
      <c r="L170" s="43">
        <v>1</v>
      </c>
      <c r="M170" s="43">
        <v>0</v>
      </c>
      <c r="N170" s="43">
        <v>0</v>
      </c>
      <c r="O170" s="43">
        <v>0</v>
      </c>
      <c r="P170" s="44">
        <f t="shared" si="10"/>
        <v>8</v>
      </c>
      <c r="Q170" s="45">
        <f t="shared" si="11"/>
        <v>0.19047619047619047</v>
      </c>
      <c r="R170" s="4" t="s">
        <v>514</v>
      </c>
    </row>
    <row r="171" spans="1:18">
      <c r="A171" s="118">
        <v>163</v>
      </c>
      <c r="B171" s="55" t="s">
        <v>105</v>
      </c>
      <c r="C171" s="12" t="s">
        <v>106</v>
      </c>
      <c r="D171" s="12" t="s">
        <v>46</v>
      </c>
      <c r="E171" s="12" t="s">
        <v>468</v>
      </c>
      <c r="F171" s="20">
        <v>40674</v>
      </c>
      <c r="G171" s="4" t="s">
        <v>521</v>
      </c>
      <c r="H171" s="12">
        <v>4</v>
      </c>
      <c r="I171" s="12"/>
      <c r="J171" s="43">
        <v>7</v>
      </c>
      <c r="K171" s="43">
        <v>0</v>
      </c>
      <c r="L171" s="43">
        <v>1</v>
      </c>
      <c r="M171" s="43">
        <v>0</v>
      </c>
      <c r="N171" s="43">
        <v>0</v>
      </c>
      <c r="O171" s="43">
        <v>0</v>
      </c>
      <c r="P171" s="44">
        <f t="shared" si="10"/>
        <v>8</v>
      </c>
      <c r="Q171" s="45">
        <f t="shared" si="11"/>
        <v>0.19047619047619047</v>
      </c>
      <c r="R171" s="4" t="s">
        <v>478</v>
      </c>
    </row>
    <row r="172" spans="1:18">
      <c r="A172" s="118">
        <v>164</v>
      </c>
      <c r="B172" s="55" t="s">
        <v>149</v>
      </c>
      <c r="C172" s="12" t="s">
        <v>150</v>
      </c>
      <c r="D172" s="12" t="s">
        <v>151</v>
      </c>
      <c r="E172" s="12" t="s">
        <v>469</v>
      </c>
      <c r="F172" s="20">
        <v>40795</v>
      </c>
      <c r="G172" s="4" t="s">
        <v>522</v>
      </c>
      <c r="H172" s="12">
        <v>4</v>
      </c>
      <c r="I172" s="12"/>
      <c r="J172" s="43">
        <v>7</v>
      </c>
      <c r="K172" s="43">
        <v>0</v>
      </c>
      <c r="L172" s="43">
        <v>1</v>
      </c>
      <c r="M172" s="43">
        <v>0</v>
      </c>
      <c r="N172" s="43">
        <v>0</v>
      </c>
      <c r="O172" s="43">
        <v>0</v>
      </c>
      <c r="P172" s="44">
        <f t="shared" si="10"/>
        <v>8</v>
      </c>
      <c r="Q172" s="45">
        <f t="shared" si="11"/>
        <v>0.19047619047619047</v>
      </c>
      <c r="R172" s="4" t="s">
        <v>480</v>
      </c>
    </row>
    <row r="173" spans="1:18">
      <c r="A173" s="118">
        <v>165</v>
      </c>
      <c r="B173" s="55" t="s">
        <v>99</v>
      </c>
      <c r="C173" s="12" t="s">
        <v>100</v>
      </c>
      <c r="D173" s="12" t="s">
        <v>101</v>
      </c>
      <c r="E173" s="12" t="s">
        <v>468</v>
      </c>
      <c r="F173" s="20">
        <v>40869</v>
      </c>
      <c r="G173" s="4" t="s">
        <v>521</v>
      </c>
      <c r="H173" s="12">
        <v>4</v>
      </c>
      <c r="I173" s="12"/>
      <c r="J173" s="43">
        <v>7</v>
      </c>
      <c r="K173" s="43">
        <v>0</v>
      </c>
      <c r="L173" s="43">
        <v>1</v>
      </c>
      <c r="M173" s="43">
        <v>0</v>
      </c>
      <c r="N173" s="43">
        <v>0</v>
      </c>
      <c r="O173" s="43">
        <v>0</v>
      </c>
      <c r="P173" s="44">
        <f t="shared" si="10"/>
        <v>8</v>
      </c>
      <c r="Q173" s="45">
        <f t="shared" si="11"/>
        <v>0.19047619047619047</v>
      </c>
      <c r="R173" s="4" t="s">
        <v>478</v>
      </c>
    </row>
    <row r="174" spans="1:18">
      <c r="A174" s="118">
        <v>166</v>
      </c>
      <c r="B174" s="55" t="s">
        <v>218</v>
      </c>
      <c r="C174" s="12" t="s">
        <v>378</v>
      </c>
      <c r="D174" s="12" t="s">
        <v>98</v>
      </c>
      <c r="E174" s="12" t="s">
        <v>469</v>
      </c>
      <c r="F174" s="20">
        <v>41005</v>
      </c>
      <c r="G174" s="2" t="s">
        <v>530</v>
      </c>
      <c r="H174" s="12">
        <v>4</v>
      </c>
      <c r="I174" s="12"/>
      <c r="J174" s="43">
        <v>7</v>
      </c>
      <c r="K174" s="43">
        <v>0</v>
      </c>
      <c r="L174" s="43">
        <v>1</v>
      </c>
      <c r="M174" s="43">
        <v>0</v>
      </c>
      <c r="N174" s="43">
        <v>0</v>
      </c>
      <c r="O174" s="43">
        <v>0</v>
      </c>
      <c r="P174" s="44">
        <f t="shared" si="10"/>
        <v>8</v>
      </c>
      <c r="Q174" s="45">
        <f t="shared" si="11"/>
        <v>0.19047619047619047</v>
      </c>
      <c r="R174" s="4" t="s">
        <v>511</v>
      </c>
    </row>
    <row r="175" spans="1:18">
      <c r="A175" s="118">
        <v>167</v>
      </c>
      <c r="B175" s="55" t="s">
        <v>315</v>
      </c>
      <c r="C175" s="12" t="s">
        <v>316</v>
      </c>
      <c r="D175" s="12" t="s">
        <v>317</v>
      </c>
      <c r="E175" s="12" t="s">
        <v>468</v>
      </c>
      <c r="F175" s="20">
        <v>40662</v>
      </c>
      <c r="G175" s="4" t="s">
        <v>524</v>
      </c>
      <c r="H175" s="12">
        <v>4</v>
      </c>
      <c r="I175" s="12"/>
      <c r="J175" s="43">
        <v>6</v>
      </c>
      <c r="K175" s="43">
        <v>0</v>
      </c>
      <c r="L175" s="43">
        <v>0</v>
      </c>
      <c r="M175" s="43">
        <v>0</v>
      </c>
      <c r="N175" s="43">
        <v>0</v>
      </c>
      <c r="O175" s="43">
        <v>2</v>
      </c>
      <c r="P175" s="44">
        <f t="shared" si="10"/>
        <v>8</v>
      </c>
      <c r="Q175" s="45">
        <f t="shared" si="11"/>
        <v>0.19047619047619047</v>
      </c>
      <c r="R175" s="4" t="s">
        <v>497</v>
      </c>
    </row>
    <row r="176" spans="1:18">
      <c r="A176" s="118">
        <v>168</v>
      </c>
      <c r="B176" s="55" t="s">
        <v>42</v>
      </c>
      <c r="C176" s="12" t="s">
        <v>43</v>
      </c>
      <c r="D176" s="12" t="s">
        <v>23</v>
      </c>
      <c r="E176" s="12" t="s">
        <v>468</v>
      </c>
      <c r="F176" s="20">
        <v>40764</v>
      </c>
      <c r="G176" s="4" t="s">
        <v>520</v>
      </c>
      <c r="H176" s="12">
        <v>4</v>
      </c>
      <c r="I176" s="12"/>
      <c r="J176" s="43">
        <v>7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4">
        <f t="shared" si="10"/>
        <v>7</v>
      </c>
      <c r="Q176" s="45">
        <f t="shared" si="11"/>
        <v>0.16666666666666666</v>
      </c>
      <c r="R176" s="4" t="s">
        <v>472</v>
      </c>
    </row>
    <row r="177" spans="1:18">
      <c r="A177" s="118">
        <v>169</v>
      </c>
      <c r="B177" s="55" t="s">
        <v>415</v>
      </c>
      <c r="C177" s="12" t="s">
        <v>202</v>
      </c>
      <c r="D177" s="12" t="s">
        <v>152</v>
      </c>
      <c r="E177" s="12" t="s">
        <v>468</v>
      </c>
      <c r="F177" s="20">
        <v>40764</v>
      </c>
      <c r="G177" s="4" t="s">
        <v>528</v>
      </c>
      <c r="H177" s="12">
        <v>4</v>
      </c>
      <c r="I177" s="12"/>
      <c r="J177" s="43">
        <v>7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4">
        <f t="shared" si="10"/>
        <v>7</v>
      </c>
      <c r="Q177" s="45">
        <f t="shared" si="11"/>
        <v>0.16666666666666666</v>
      </c>
      <c r="R177" s="4" t="s">
        <v>516</v>
      </c>
    </row>
    <row r="178" spans="1:18">
      <c r="A178" s="118">
        <v>170</v>
      </c>
      <c r="B178" s="55" t="s">
        <v>158</v>
      </c>
      <c r="C178" s="12" t="s">
        <v>159</v>
      </c>
      <c r="D178" s="12" t="s">
        <v>160</v>
      </c>
      <c r="E178" s="12" t="s">
        <v>469</v>
      </c>
      <c r="F178" s="20">
        <v>40904</v>
      </c>
      <c r="G178" s="1" t="s">
        <v>534</v>
      </c>
      <c r="H178" s="12">
        <v>4</v>
      </c>
      <c r="I178" s="12"/>
      <c r="J178" s="43">
        <v>7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4">
        <f t="shared" si="10"/>
        <v>7</v>
      </c>
      <c r="Q178" s="45">
        <f t="shared" si="11"/>
        <v>0.16666666666666666</v>
      </c>
      <c r="R178" s="4" t="s">
        <v>482</v>
      </c>
    </row>
    <row r="179" spans="1:18">
      <c r="A179" s="118">
        <v>171</v>
      </c>
      <c r="B179" s="55" t="s">
        <v>440</v>
      </c>
      <c r="C179" s="12" t="s">
        <v>441</v>
      </c>
      <c r="D179" s="12" t="s">
        <v>307</v>
      </c>
      <c r="E179" s="12" t="s">
        <v>469</v>
      </c>
      <c r="F179" s="20">
        <v>40995</v>
      </c>
      <c r="G179" s="4" t="s">
        <v>528</v>
      </c>
      <c r="H179" s="12">
        <v>4</v>
      </c>
      <c r="I179" s="12"/>
      <c r="J179" s="43">
        <v>7</v>
      </c>
      <c r="K179" s="43">
        <v>0</v>
      </c>
      <c r="L179" s="43">
        <v>0</v>
      </c>
      <c r="M179" s="43">
        <v>0</v>
      </c>
      <c r="N179" s="43">
        <v>0</v>
      </c>
      <c r="O179" s="43">
        <v>0</v>
      </c>
      <c r="P179" s="44">
        <f t="shared" si="10"/>
        <v>7</v>
      </c>
      <c r="Q179" s="45">
        <f t="shared" si="11"/>
        <v>0.16666666666666666</v>
      </c>
      <c r="R179" s="4" t="s">
        <v>515</v>
      </c>
    </row>
    <row r="180" spans="1:18" ht="25.5">
      <c r="A180" s="118">
        <v>172</v>
      </c>
      <c r="B180" s="55" t="s">
        <v>175</v>
      </c>
      <c r="C180" s="12" t="s">
        <v>176</v>
      </c>
      <c r="D180" s="12" t="s">
        <v>55</v>
      </c>
      <c r="E180" s="12" t="s">
        <v>468</v>
      </c>
      <c r="F180" s="20">
        <v>40849</v>
      </c>
      <c r="G180" s="1" t="s">
        <v>533</v>
      </c>
      <c r="H180" s="12">
        <v>4</v>
      </c>
      <c r="I180" s="12"/>
      <c r="J180" s="43">
        <v>0</v>
      </c>
      <c r="K180" s="43">
        <v>0</v>
      </c>
      <c r="L180" s="43">
        <v>3</v>
      </c>
      <c r="M180" s="43">
        <v>2</v>
      </c>
      <c r="N180" s="43">
        <v>0</v>
      </c>
      <c r="O180" s="43">
        <v>2</v>
      </c>
      <c r="P180" s="44">
        <f t="shared" si="10"/>
        <v>7</v>
      </c>
      <c r="Q180" s="45">
        <f t="shared" si="11"/>
        <v>0.16666666666666666</v>
      </c>
      <c r="R180" s="4" t="s">
        <v>486</v>
      </c>
    </row>
    <row r="181" spans="1:18">
      <c r="A181" s="118">
        <v>173</v>
      </c>
      <c r="B181" s="55" t="s">
        <v>455</v>
      </c>
      <c r="C181" s="12" t="s">
        <v>239</v>
      </c>
      <c r="D181" s="12" t="s">
        <v>160</v>
      </c>
      <c r="E181" s="12" t="s">
        <v>469</v>
      </c>
      <c r="F181" s="20">
        <v>40742</v>
      </c>
      <c r="G181" s="4" t="s">
        <v>528</v>
      </c>
      <c r="H181" s="12">
        <v>4</v>
      </c>
      <c r="I181" s="12"/>
      <c r="J181" s="43">
        <v>7</v>
      </c>
      <c r="K181" s="43">
        <v>0</v>
      </c>
      <c r="L181" s="43">
        <v>0</v>
      </c>
      <c r="M181" s="43">
        <v>0</v>
      </c>
      <c r="N181" s="43">
        <v>0</v>
      </c>
      <c r="O181" s="43">
        <v>0</v>
      </c>
      <c r="P181" s="44">
        <f t="shared" si="10"/>
        <v>7</v>
      </c>
      <c r="Q181" s="45">
        <f t="shared" si="11"/>
        <v>0.16666666666666666</v>
      </c>
      <c r="R181" s="4" t="s">
        <v>519</v>
      </c>
    </row>
    <row r="182" spans="1:18">
      <c r="A182" s="118">
        <v>174</v>
      </c>
      <c r="B182" s="55" t="s">
        <v>442</v>
      </c>
      <c r="C182" s="12" t="s">
        <v>202</v>
      </c>
      <c r="D182" s="12" t="s">
        <v>29</v>
      </c>
      <c r="E182" s="12" t="s">
        <v>468</v>
      </c>
      <c r="F182" s="20">
        <v>40822</v>
      </c>
      <c r="G182" s="4" t="s">
        <v>528</v>
      </c>
      <c r="H182" s="12">
        <v>4</v>
      </c>
      <c r="I182" s="12"/>
      <c r="J182" s="43">
        <v>7</v>
      </c>
      <c r="K182" s="43">
        <v>0</v>
      </c>
      <c r="L182" s="43">
        <v>0</v>
      </c>
      <c r="M182" s="43">
        <v>0</v>
      </c>
      <c r="N182" s="43">
        <v>0</v>
      </c>
      <c r="O182" s="43">
        <v>0</v>
      </c>
      <c r="P182" s="44">
        <f t="shared" si="10"/>
        <v>7</v>
      </c>
      <c r="Q182" s="45">
        <f t="shared" si="11"/>
        <v>0.16666666666666666</v>
      </c>
      <c r="R182" s="4" t="s">
        <v>519</v>
      </c>
    </row>
    <row r="183" spans="1:18">
      <c r="A183" s="118">
        <v>175</v>
      </c>
      <c r="B183" s="55" t="s">
        <v>44</v>
      </c>
      <c r="C183" s="12" t="s">
        <v>45</v>
      </c>
      <c r="D183" s="12" t="s">
        <v>46</v>
      </c>
      <c r="E183" s="12" t="s">
        <v>468</v>
      </c>
      <c r="F183" s="20">
        <v>40572</v>
      </c>
      <c r="G183" s="4" t="s">
        <v>520</v>
      </c>
      <c r="H183" s="12">
        <v>4</v>
      </c>
      <c r="I183" s="12"/>
      <c r="J183" s="43">
        <v>7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4">
        <f t="shared" si="10"/>
        <v>7</v>
      </c>
      <c r="Q183" s="45">
        <f t="shared" si="11"/>
        <v>0.16666666666666666</v>
      </c>
      <c r="R183" s="4" t="s">
        <v>474</v>
      </c>
    </row>
    <row r="184" spans="1:18">
      <c r="A184" s="118">
        <v>176</v>
      </c>
      <c r="B184" s="55" t="s">
        <v>62</v>
      </c>
      <c r="C184" s="12" t="s">
        <v>51</v>
      </c>
      <c r="D184" s="12" t="s">
        <v>46</v>
      </c>
      <c r="E184" s="12" t="s">
        <v>468</v>
      </c>
      <c r="F184" s="20">
        <v>40888</v>
      </c>
      <c r="G184" s="4" t="s">
        <v>520</v>
      </c>
      <c r="H184" s="12">
        <v>4</v>
      </c>
      <c r="I184" s="12"/>
      <c r="J184" s="43">
        <v>7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4">
        <f t="shared" si="10"/>
        <v>7</v>
      </c>
      <c r="Q184" s="45">
        <f t="shared" si="11"/>
        <v>0.16666666666666666</v>
      </c>
      <c r="R184" s="4" t="s">
        <v>474</v>
      </c>
    </row>
    <row r="185" spans="1:18" ht="25.5">
      <c r="A185" s="118">
        <v>177</v>
      </c>
      <c r="B185" s="55" t="s">
        <v>165</v>
      </c>
      <c r="C185" s="12" t="s">
        <v>166</v>
      </c>
      <c r="D185" s="12" t="s">
        <v>120</v>
      </c>
      <c r="E185" s="12" t="s">
        <v>469</v>
      </c>
      <c r="F185" s="20">
        <v>40595</v>
      </c>
      <c r="G185" s="1" t="s">
        <v>533</v>
      </c>
      <c r="H185" s="12">
        <v>4</v>
      </c>
      <c r="I185" s="12"/>
      <c r="J185" s="43">
        <v>7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4">
        <f t="shared" si="10"/>
        <v>7</v>
      </c>
      <c r="Q185" s="45">
        <f t="shared" si="11"/>
        <v>0.16666666666666666</v>
      </c>
      <c r="R185" s="4" t="s">
        <v>485</v>
      </c>
    </row>
    <row r="186" spans="1:18">
      <c r="A186" s="118">
        <v>178</v>
      </c>
      <c r="B186" s="55" t="s">
        <v>201</v>
      </c>
      <c r="C186" s="12" t="s">
        <v>202</v>
      </c>
      <c r="D186" s="12" t="s">
        <v>203</v>
      </c>
      <c r="E186" s="12" t="s">
        <v>468</v>
      </c>
      <c r="F186" s="20">
        <v>40723</v>
      </c>
      <c r="G186" s="4" t="s">
        <v>523</v>
      </c>
      <c r="H186" s="12">
        <v>4</v>
      </c>
      <c r="I186" s="12"/>
      <c r="J186" s="43">
        <v>7</v>
      </c>
      <c r="K186" s="43">
        <v>0</v>
      </c>
      <c r="L186" s="43">
        <v>0</v>
      </c>
      <c r="M186" s="43">
        <v>0</v>
      </c>
      <c r="N186" s="43">
        <v>0</v>
      </c>
      <c r="O186" s="43">
        <v>0</v>
      </c>
      <c r="P186" s="44">
        <f t="shared" si="10"/>
        <v>7</v>
      </c>
      <c r="Q186" s="45">
        <f t="shared" si="11"/>
        <v>0.16666666666666666</v>
      </c>
      <c r="R186" s="4" t="s">
        <v>488</v>
      </c>
    </row>
    <row r="187" spans="1:18">
      <c r="A187" s="118">
        <v>179</v>
      </c>
      <c r="B187" s="55" t="s">
        <v>93</v>
      </c>
      <c r="C187" s="12" t="s">
        <v>94</v>
      </c>
      <c r="D187" s="12" t="s">
        <v>71</v>
      </c>
      <c r="E187" s="12" t="s">
        <v>469</v>
      </c>
      <c r="F187" s="20">
        <v>41038</v>
      </c>
      <c r="G187" s="4" t="s">
        <v>521</v>
      </c>
      <c r="H187" s="12">
        <v>4</v>
      </c>
      <c r="I187" s="12"/>
      <c r="J187" s="43">
        <v>7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44">
        <f t="shared" si="10"/>
        <v>7</v>
      </c>
      <c r="Q187" s="45">
        <f t="shared" si="11"/>
        <v>0.16666666666666666</v>
      </c>
      <c r="R187" s="4" t="s">
        <v>476</v>
      </c>
    </row>
    <row r="188" spans="1:18">
      <c r="A188" s="118">
        <v>180</v>
      </c>
      <c r="B188" s="55" t="s">
        <v>381</v>
      </c>
      <c r="C188" s="12" t="s">
        <v>382</v>
      </c>
      <c r="D188" s="12" t="s">
        <v>346</v>
      </c>
      <c r="E188" s="12" t="s">
        <v>469</v>
      </c>
      <c r="F188" s="20">
        <v>40582</v>
      </c>
      <c r="G188" s="2" t="s">
        <v>530</v>
      </c>
      <c r="H188" s="12">
        <v>4</v>
      </c>
      <c r="I188" s="12"/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v>7</v>
      </c>
      <c r="P188" s="44">
        <f t="shared" si="10"/>
        <v>7</v>
      </c>
      <c r="Q188" s="45">
        <f t="shared" si="11"/>
        <v>0.16666666666666666</v>
      </c>
      <c r="R188" s="4" t="s">
        <v>511</v>
      </c>
    </row>
    <row r="189" spans="1:18" ht="25.5">
      <c r="A189" s="118">
        <v>181</v>
      </c>
      <c r="B189" s="55" t="s">
        <v>461</v>
      </c>
      <c r="C189" s="12" t="s">
        <v>462</v>
      </c>
      <c r="D189" s="12" t="s">
        <v>98</v>
      </c>
      <c r="E189" s="12" t="s">
        <v>469</v>
      </c>
      <c r="F189" s="20">
        <v>40717</v>
      </c>
      <c r="G189" s="4" t="s">
        <v>528</v>
      </c>
      <c r="H189" s="12">
        <v>4</v>
      </c>
      <c r="I189" s="12"/>
      <c r="J189" s="43">
        <v>7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4">
        <f t="shared" si="10"/>
        <v>7</v>
      </c>
      <c r="Q189" s="45">
        <f t="shared" si="11"/>
        <v>0.16666666666666666</v>
      </c>
      <c r="R189" s="4" t="s">
        <v>514</v>
      </c>
    </row>
    <row r="190" spans="1:18">
      <c r="A190" s="118">
        <v>182</v>
      </c>
      <c r="B190" s="55" t="s">
        <v>281</v>
      </c>
      <c r="C190" s="12" t="s">
        <v>206</v>
      </c>
      <c r="D190" s="12" t="s">
        <v>104</v>
      </c>
      <c r="E190" s="12" t="s">
        <v>468</v>
      </c>
      <c r="F190" s="20">
        <v>40900</v>
      </c>
      <c r="G190" s="4" t="s">
        <v>526</v>
      </c>
      <c r="H190" s="12">
        <v>4</v>
      </c>
      <c r="I190" s="12"/>
      <c r="J190" s="43">
        <v>7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44">
        <f t="shared" si="10"/>
        <v>7</v>
      </c>
      <c r="Q190" s="45">
        <f t="shared" si="11"/>
        <v>0.16666666666666666</v>
      </c>
      <c r="R190" s="4" t="s">
        <v>505</v>
      </c>
    </row>
    <row r="191" spans="1:18">
      <c r="A191" s="118">
        <v>183</v>
      </c>
      <c r="B191" s="55" t="s">
        <v>50</v>
      </c>
      <c r="C191" s="12" t="s">
        <v>51</v>
      </c>
      <c r="D191" s="12" t="s">
        <v>52</v>
      </c>
      <c r="E191" s="12" t="s">
        <v>468</v>
      </c>
      <c r="F191" s="20">
        <v>40857</v>
      </c>
      <c r="G191" s="4" t="s">
        <v>520</v>
      </c>
      <c r="H191" s="12">
        <v>4</v>
      </c>
      <c r="I191" s="12"/>
      <c r="J191" s="43">
        <v>7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4">
        <f t="shared" si="10"/>
        <v>7</v>
      </c>
      <c r="Q191" s="45">
        <f t="shared" si="11"/>
        <v>0.16666666666666666</v>
      </c>
      <c r="R191" s="4" t="s">
        <v>473</v>
      </c>
    </row>
    <row r="192" spans="1:18">
      <c r="A192" s="118">
        <v>184</v>
      </c>
      <c r="B192" s="55" t="s">
        <v>127</v>
      </c>
      <c r="C192" s="12" t="s">
        <v>128</v>
      </c>
      <c r="D192" s="12" t="s">
        <v>129</v>
      </c>
      <c r="E192" s="12" t="s">
        <v>469</v>
      </c>
      <c r="F192" s="20">
        <v>40950</v>
      </c>
      <c r="G192" s="4" t="s">
        <v>521</v>
      </c>
      <c r="H192" s="12">
        <v>4</v>
      </c>
      <c r="I192" s="12"/>
      <c r="J192" s="43">
        <v>7</v>
      </c>
      <c r="K192" s="43">
        <v>0</v>
      </c>
      <c r="L192" s="43">
        <v>0</v>
      </c>
      <c r="M192" s="43">
        <v>0</v>
      </c>
      <c r="N192" s="43">
        <v>0</v>
      </c>
      <c r="O192" s="43">
        <v>0</v>
      </c>
      <c r="P192" s="44">
        <f t="shared" si="10"/>
        <v>7</v>
      </c>
      <c r="Q192" s="45">
        <f t="shared" si="11"/>
        <v>0.16666666666666666</v>
      </c>
      <c r="R192" s="4" t="s">
        <v>477</v>
      </c>
    </row>
    <row r="193" spans="1:18" ht="25.5">
      <c r="A193" s="118">
        <v>185</v>
      </c>
      <c r="B193" s="55" t="s">
        <v>265</v>
      </c>
      <c r="C193" s="12" t="s">
        <v>266</v>
      </c>
      <c r="D193" s="12" t="s">
        <v>185</v>
      </c>
      <c r="E193" s="12" t="s">
        <v>468</v>
      </c>
      <c r="F193" s="20">
        <v>40749</v>
      </c>
      <c r="G193" s="1" t="s">
        <v>531</v>
      </c>
      <c r="H193" s="12">
        <v>4</v>
      </c>
      <c r="I193" s="12"/>
      <c r="J193" s="43">
        <v>7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4">
        <f t="shared" si="10"/>
        <v>7</v>
      </c>
      <c r="Q193" s="45">
        <f t="shared" si="11"/>
        <v>0.16666666666666666</v>
      </c>
      <c r="R193" s="4" t="s">
        <v>491</v>
      </c>
    </row>
    <row r="194" spans="1:18">
      <c r="A194" s="118">
        <v>186</v>
      </c>
      <c r="B194" s="55" t="s">
        <v>39</v>
      </c>
      <c r="C194" s="12" t="s">
        <v>40</v>
      </c>
      <c r="D194" s="12" t="s">
        <v>41</v>
      </c>
      <c r="E194" s="12" t="s">
        <v>468</v>
      </c>
      <c r="F194" s="20">
        <v>41010</v>
      </c>
      <c r="G194" s="4" t="s">
        <v>520</v>
      </c>
      <c r="H194" s="12">
        <v>4</v>
      </c>
      <c r="I194" s="12"/>
      <c r="J194" s="43">
        <v>7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4">
        <f t="shared" si="10"/>
        <v>7</v>
      </c>
      <c r="Q194" s="45">
        <f t="shared" si="11"/>
        <v>0.16666666666666666</v>
      </c>
      <c r="R194" s="4" t="s">
        <v>474</v>
      </c>
    </row>
    <row r="195" spans="1:18">
      <c r="A195" s="118">
        <v>187</v>
      </c>
      <c r="B195" s="55" t="s">
        <v>107</v>
      </c>
      <c r="C195" s="12" t="s">
        <v>108</v>
      </c>
      <c r="D195" s="12" t="s">
        <v>49</v>
      </c>
      <c r="E195" s="12" t="s">
        <v>469</v>
      </c>
      <c r="F195" s="20">
        <v>40661</v>
      </c>
      <c r="G195" s="4" t="s">
        <v>521</v>
      </c>
      <c r="H195" s="12">
        <v>4</v>
      </c>
      <c r="I195" s="12"/>
      <c r="J195" s="43">
        <v>7</v>
      </c>
      <c r="K195" s="43">
        <v>0</v>
      </c>
      <c r="L195" s="43">
        <v>0</v>
      </c>
      <c r="M195" s="43">
        <v>0</v>
      </c>
      <c r="N195" s="43">
        <v>0</v>
      </c>
      <c r="O195" s="43">
        <v>0</v>
      </c>
      <c r="P195" s="44">
        <f t="shared" si="10"/>
        <v>7</v>
      </c>
      <c r="Q195" s="45">
        <f t="shared" si="11"/>
        <v>0.16666666666666666</v>
      </c>
      <c r="R195" s="4" t="s">
        <v>477</v>
      </c>
    </row>
    <row r="196" spans="1:18">
      <c r="A196" s="118">
        <v>188</v>
      </c>
      <c r="B196" s="55" t="s">
        <v>147</v>
      </c>
      <c r="C196" s="12" t="s">
        <v>148</v>
      </c>
      <c r="D196" s="12" t="s">
        <v>35</v>
      </c>
      <c r="E196" s="12" t="s">
        <v>468</v>
      </c>
      <c r="F196" s="20">
        <v>40723</v>
      </c>
      <c r="G196" s="4" t="s">
        <v>522</v>
      </c>
      <c r="H196" s="12">
        <v>4</v>
      </c>
      <c r="I196" s="12"/>
      <c r="J196" s="43">
        <v>7</v>
      </c>
      <c r="K196" s="43">
        <v>0</v>
      </c>
      <c r="L196" s="43">
        <v>0</v>
      </c>
      <c r="M196" s="43">
        <v>0</v>
      </c>
      <c r="N196" s="43">
        <v>0</v>
      </c>
      <c r="O196" s="43">
        <v>0</v>
      </c>
      <c r="P196" s="44">
        <f t="shared" si="10"/>
        <v>7</v>
      </c>
      <c r="Q196" s="45">
        <f t="shared" si="11"/>
        <v>0.16666666666666666</v>
      </c>
      <c r="R196" s="4" t="s">
        <v>481</v>
      </c>
    </row>
    <row r="197" spans="1:18">
      <c r="A197" s="118">
        <v>189</v>
      </c>
      <c r="B197" s="55" t="s">
        <v>296</v>
      </c>
      <c r="C197" s="12" t="s">
        <v>297</v>
      </c>
      <c r="D197" s="12" t="s">
        <v>298</v>
      </c>
      <c r="E197" s="12" t="s">
        <v>469</v>
      </c>
      <c r="F197" s="20">
        <v>40971</v>
      </c>
      <c r="G197" s="2" t="s">
        <v>532</v>
      </c>
      <c r="H197" s="12">
        <v>4</v>
      </c>
      <c r="I197" s="12"/>
      <c r="J197" s="43">
        <v>7</v>
      </c>
      <c r="K197" s="43">
        <v>0</v>
      </c>
      <c r="L197" s="43">
        <v>0</v>
      </c>
      <c r="M197" s="43">
        <v>0</v>
      </c>
      <c r="N197" s="43">
        <v>0</v>
      </c>
      <c r="O197" s="43">
        <v>0</v>
      </c>
      <c r="P197" s="44">
        <f t="shared" si="10"/>
        <v>7</v>
      </c>
      <c r="Q197" s="45">
        <f t="shared" si="11"/>
        <v>0.16666666666666666</v>
      </c>
      <c r="R197" s="4" t="s">
        <v>495</v>
      </c>
    </row>
    <row r="198" spans="1:18">
      <c r="A198" s="118">
        <v>190</v>
      </c>
      <c r="B198" s="56" t="s">
        <v>327</v>
      </c>
      <c r="C198" s="12" t="s">
        <v>328</v>
      </c>
      <c r="D198" s="12" t="s">
        <v>98</v>
      </c>
      <c r="E198" s="12" t="s">
        <v>469</v>
      </c>
      <c r="F198" s="42">
        <v>40597</v>
      </c>
      <c r="G198" s="1" t="s">
        <v>525</v>
      </c>
      <c r="H198" s="12">
        <v>4</v>
      </c>
      <c r="I198" s="12"/>
      <c r="J198" s="43">
        <v>7</v>
      </c>
      <c r="K198" s="43">
        <v>0</v>
      </c>
      <c r="L198" s="43">
        <v>0</v>
      </c>
      <c r="M198" s="43">
        <v>0</v>
      </c>
      <c r="N198" s="43">
        <v>0</v>
      </c>
      <c r="O198" s="43">
        <v>0</v>
      </c>
      <c r="P198" s="44">
        <f t="shared" si="10"/>
        <v>7</v>
      </c>
      <c r="Q198" s="45">
        <f t="shared" si="11"/>
        <v>0.16666666666666666</v>
      </c>
      <c r="R198" s="1" t="s">
        <v>502</v>
      </c>
    </row>
    <row r="199" spans="1:18">
      <c r="A199" s="118">
        <v>191</v>
      </c>
      <c r="B199" s="55" t="s">
        <v>339</v>
      </c>
      <c r="C199" s="12" t="s">
        <v>60</v>
      </c>
      <c r="D199" s="12" t="s">
        <v>340</v>
      </c>
      <c r="E199" s="12" t="s">
        <v>468</v>
      </c>
      <c r="F199" s="20">
        <v>40694</v>
      </c>
      <c r="G199" s="4" t="s">
        <v>526</v>
      </c>
      <c r="H199" s="12">
        <v>4</v>
      </c>
      <c r="I199" s="12"/>
      <c r="J199" s="43">
        <v>7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4">
        <f t="shared" si="10"/>
        <v>7</v>
      </c>
      <c r="Q199" s="45">
        <f t="shared" si="11"/>
        <v>0.16666666666666666</v>
      </c>
      <c r="R199" s="4" t="s">
        <v>505</v>
      </c>
    </row>
    <row r="200" spans="1:18">
      <c r="A200" s="118">
        <v>192</v>
      </c>
      <c r="B200" s="55" t="s">
        <v>358</v>
      </c>
      <c r="C200" s="12" t="s">
        <v>359</v>
      </c>
      <c r="D200" s="12" t="s">
        <v>68</v>
      </c>
      <c r="E200" s="12" t="s">
        <v>468</v>
      </c>
      <c r="F200" s="20">
        <v>40914</v>
      </c>
      <c r="G200" s="4" t="s">
        <v>527</v>
      </c>
      <c r="H200" s="12">
        <v>4</v>
      </c>
      <c r="I200" s="12"/>
      <c r="J200" s="43">
        <v>7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4">
        <f t="shared" si="10"/>
        <v>7</v>
      </c>
      <c r="Q200" s="45">
        <f t="shared" si="11"/>
        <v>0.16666666666666666</v>
      </c>
      <c r="R200" s="4" t="s">
        <v>509</v>
      </c>
    </row>
    <row r="201" spans="1:18">
      <c r="A201" s="118">
        <v>193</v>
      </c>
      <c r="B201" s="55" t="s">
        <v>395</v>
      </c>
      <c r="C201" s="12" t="s">
        <v>396</v>
      </c>
      <c r="D201" s="12" t="s">
        <v>397</v>
      </c>
      <c r="E201" s="12" t="s">
        <v>468</v>
      </c>
      <c r="F201" s="20">
        <v>40844</v>
      </c>
      <c r="G201" s="2" t="s">
        <v>530</v>
      </c>
      <c r="H201" s="12">
        <v>4</v>
      </c>
      <c r="I201" s="12"/>
      <c r="J201" s="43">
        <v>7</v>
      </c>
      <c r="K201" s="43">
        <v>0</v>
      </c>
      <c r="L201" s="43">
        <v>0</v>
      </c>
      <c r="M201" s="43">
        <v>0</v>
      </c>
      <c r="N201" s="43">
        <v>0</v>
      </c>
      <c r="O201" s="43">
        <v>0</v>
      </c>
      <c r="P201" s="44">
        <f t="shared" si="10"/>
        <v>7</v>
      </c>
      <c r="Q201" s="45">
        <f t="shared" ref="Q201:Q232" si="12">P201/42</f>
        <v>0.16666666666666666</v>
      </c>
      <c r="R201" s="4" t="s">
        <v>512</v>
      </c>
    </row>
    <row r="202" spans="1:18">
      <c r="A202" s="118">
        <v>194</v>
      </c>
      <c r="B202" s="55" t="s">
        <v>102</v>
      </c>
      <c r="C202" s="12" t="s">
        <v>103</v>
      </c>
      <c r="D202" s="12" t="s">
        <v>104</v>
      </c>
      <c r="E202" s="12" t="s">
        <v>468</v>
      </c>
      <c r="F202" s="20">
        <v>40857</v>
      </c>
      <c r="G202" s="4" t="s">
        <v>521</v>
      </c>
      <c r="H202" s="12">
        <v>4</v>
      </c>
      <c r="I202" s="12"/>
      <c r="J202" s="43">
        <v>0</v>
      </c>
      <c r="K202" s="43">
        <v>0</v>
      </c>
      <c r="L202" s="43">
        <v>0</v>
      </c>
      <c r="M202" s="43">
        <v>0</v>
      </c>
      <c r="N202" s="43">
        <v>7</v>
      </c>
      <c r="O202" s="43">
        <v>0</v>
      </c>
      <c r="P202" s="44">
        <f t="shared" si="10"/>
        <v>7</v>
      </c>
      <c r="Q202" s="45">
        <f t="shared" si="12"/>
        <v>0.16666666666666666</v>
      </c>
      <c r="R202" s="4" t="s">
        <v>475</v>
      </c>
    </row>
    <row r="203" spans="1:18">
      <c r="A203" s="118">
        <v>195</v>
      </c>
      <c r="B203" s="93" t="s">
        <v>406</v>
      </c>
      <c r="C203" s="94" t="s">
        <v>246</v>
      </c>
      <c r="D203" s="94" t="s">
        <v>407</v>
      </c>
      <c r="E203" s="94" t="s">
        <v>469</v>
      </c>
      <c r="F203" s="95">
        <v>40703</v>
      </c>
      <c r="G203" s="96" t="s">
        <v>528</v>
      </c>
      <c r="H203" s="94">
        <v>4</v>
      </c>
      <c r="I203" s="94"/>
      <c r="J203" s="97">
        <v>0</v>
      </c>
      <c r="K203" s="97">
        <v>0</v>
      </c>
      <c r="L203" s="97">
        <v>1</v>
      </c>
      <c r="M203" s="97">
        <v>2</v>
      </c>
      <c r="N203" s="97">
        <v>0</v>
      </c>
      <c r="O203" s="97">
        <v>4</v>
      </c>
      <c r="P203" s="98">
        <f t="shared" si="10"/>
        <v>7</v>
      </c>
      <c r="Q203" s="99">
        <f t="shared" si="12"/>
        <v>0.16666666666666666</v>
      </c>
      <c r="R203" s="96" t="s">
        <v>517</v>
      </c>
    </row>
    <row r="204" spans="1:18">
      <c r="A204" s="118">
        <v>196</v>
      </c>
      <c r="B204" s="55" t="s">
        <v>139</v>
      </c>
      <c r="C204" s="12" t="s">
        <v>140</v>
      </c>
      <c r="D204" s="12" t="s">
        <v>141</v>
      </c>
      <c r="E204" s="12" t="s">
        <v>468</v>
      </c>
      <c r="F204" s="20">
        <v>40673</v>
      </c>
      <c r="G204" s="4" t="s">
        <v>522</v>
      </c>
      <c r="H204" s="12">
        <v>4</v>
      </c>
      <c r="I204" s="12"/>
      <c r="J204" s="43">
        <v>0</v>
      </c>
      <c r="K204" s="43">
        <v>0</v>
      </c>
      <c r="L204" s="43">
        <v>5</v>
      </c>
      <c r="M204" s="43">
        <v>0</v>
      </c>
      <c r="N204" s="43">
        <v>0</v>
      </c>
      <c r="O204" s="43">
        <v>0</v>
      </c>
      <c r="P204" s="44">
        <f t="shared" si="10"/>
        <v>5</v>
      </c>
      <c r="Q204" s="45">
        <f t="shared" si="12"/>
        <v>0.11904761904761904</v>
      </c>
      <c r="R204" s="4" t="s">
        <v>480</v>
      </c>
    </row>
    <row r="205" spans="1:18">
      <c r="A205" s="118">
        <v>197</v>
      </c>
      <c r="B205" s="55" t="s">
        <v>130</v>
      </c>
      <c r="C205" s="12" t="s">
        <v>131</v>
      </c>
      <c r="D205" s="12" t="s">
        <v>132</v>
      </c>
      <c r="E205" s="12" t="s">
        <v>469</v>
      </c>
      <c r="F205" s="20">
        <v>40801</v>
      </c>
      <c r="G205" s="4" t="s">
        <v>521</v>
      </c>
      <c r="H205" s="12">
        <v>4</v>
      </c>
      <c r="I205" s="12"/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2</v>
      </c>
      <c r="P205" s="44">
        <f t="shared" si="10"/>
        <v>2</v>
      </c>
      <c r="Q205" s="45">
        <f t="shared" si="12"/>
        <v>4.7619047619047616E-2</v>
      </c>
      <c r="R205" s="4" t="s">
        <v>475</v>
      </c>
    </row>
    <row r="206" spans="1:18">
      <c r="A206" s="118">
        <v>198</v>
      </c>
      <c r="B206" s="55" t="s">
        <v>288</v>
      </c>
      <c r="C206" s="12" t="s">
        <v>108</v>
      </c>
      <c r="D206" s="12" t="s">
        <v>179</v>
      </c>
      <c r="E206" s="12" t="s">
        <v>469</v>
      </c>
      <c r="F206" s="20">
        <v>40755</v>
      </c>
      <c r="G206" s="2" t="s">
        <v>532</v>
      </c>
      <c r="H206" s="12">
        <v>4</v>
      </c>
      <c r="I206" s="12"/>
      <c r="J206" s="43">
        <v>0</v>
      </c>
      <c r="K206" s="43">
        <v>0</v>
      </c>
      <c r="L206" s="43">
        <v>1</v>
      </c>
      <c r="M206" s="43">
        <v>0</v>
      </c>
      <c r="N206" s="43">
        <v>0</v>
      </c>
      <c r="O206" s="43">
        <v>0</v>
      </c>
      <c r="P206" s="44">
        <f t="shared" si="10"/>
        <v>1</v>
      </c>
      <c r="Q206" s="45">
        <f t="shared" si="12"/>
        <v>2.3809523809523808E-2</v>
      </c>
      <c r="R206" s="4" t="s">
        <v>495</v>
      </c>
    </row>
    <row r="207" spans="1:18">
      <c r="A207" s="118">
        <v>199</v>
      </c>
      <c r="B207" s="55" t="s">
        <v>247</v>
      </c>
      <c r="C207" s="12" t="s">
        <v>219</v>
      </c>
      <c r="D207" s="12" t="s">
        <v>248</v>
      </c>
      <c r="E207" s="12" t="s">
        <v>468</v>
      </c>
      <c r="F207" s="20">
        <v>40655</v>
      </c>
      <c r="G207" s="4" t="s">
        <v>523</v>
      </c>
      <c r="H207" s="12">
        <v>4</v>
      </c>
      <c r="I207" s="12"/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4">
        <f t="shared" si="10"/>
        <v>0</v>
      </c>
      <c r="Q207" s="45">
        <f t="shared" si="12"/>
        <v>0</v>
      </c>
      <c r="R207" s="4" t="s">
        <v>487</v>
      </c>
    </row>
    <row r="208" spans="1:18">
      <c r="B208" s="46" t="s">
        <v>882</v>
      </c>
    </row>
    <row r="209" spans="2:5">
      <c r="B209" s="46" t="s">
        <v>883</v>
      </c>
    </row>
    <row r="210" spans="2:5">
      <c r="C210" s="46" t="s">
        <v>884</v>
      </c>
    </row>
    <row r="211" spans="2:5">
      <c r="C211" s="46" t="s">
        <v>899</v>
      </c>
      <c r="E211" s="46" t="s">
        <v>885</v>
      </c>
    </row>
    <row r="212" spans="2:5">
      <c r="C212" s="46" t="s">
        <v>899</v>
      </c>
      <c r="E212" s="46" t="s">
        <v>886</v>
      </c>
    </row>
    <row r="213" spans="2:5">
      <c r="C213" s="46" t="s">
        <v>899</v>
      </c>
      <c r="E213" s="46" t="s">
        <v>887</v>
      </c>
    </row>
    <row r="214" spans="2:5">
      <c r="C214" s="46" t="s">
        <v>899</v>
      </c>
      <c r="E214" s="46" t="s">
        <v>888</v>
      </c>
    </row>
    <row r="215" spans="2:5">
      <c r="C215" s="46" t="s">
        <v>899</v>
      </c>
      <c r="E215" s="46" t="s">
        <v>889</v>
      </c>
    </row>
    <row r="216" spans="2:5">
      <c r="C216" s="46" t="s">
        <v>899</v>
      </c>
      <c r="E216" s="46" t="s">
        <v>890</v>
      </c>
    </row>
    <row r="217" spans="2:5">
      <c r="C217" s="46" t="s">
        <v>899</v>
      </c>
      <c r="E217" s="46" t="s">
        <v>891</v>
      </c>
    </row>
    <row r="218" spans="2:5">
      <c r="C218" s="46" t="s">
        <v>899</v>
      </c>
      <c r="E218" s="46" t="s">
        <v>892</v>
      </c>
    </row>
    <row r="219" spans="2:5">
      <c r="C219" s="46" t="s">
        <v>899</v>
      </c>
      <c r="E219" s="46" t="s">
        <v>893</v>
      </c>
    </row>
    <row r="220" spans="2:5">
      <c r="C220" s="46" t="s">
        <v>899</v>
      </c>
      <c r="E220" s="46" t="s">
        <v>894</v>
      </c>
    </row>
    <row r="221" spans="2:5">
      <c r="C221" s="46" t="s">
        <v>899</v>
      </c>
      <c r="E221" s="46" t="s">
        <v>895</v>
      </c>
    </row>
    <row r="222" spans="2:5">
      <c r="C222" s="46" t="s">
        <v>899</v>
      </c>
      <c r="E222" s="46" t="s">
        <v>896</v>
      </c>
    </row>
    <row r="223" spans="2:5">
      <c r="C223" s="46" t="s">
        <v>899</v>
      </c>
      <c r="E223" s="46" t="s">
        <v>897</v>
      </c>
    </row>
    <row r="224" spans="2:5">
      <c r="C224" s="46" t="s">
        <v>899</v>
      </c>
      <c r="E224" s="46" t="s">
        <v>898</v>
      </c>
    </row>
  </sheetData>
  <autoFilter ref="A7:R206">
    <filterColumn colId="9" showButton="0"/>
    <filterColumn colId="10" showButton="0"/>
    <filterColumn colId="11" showButton="0"/>
    <filterColumn colId="12" showButton="0"/>
    <filterColumn colId="13" showButton="0"/>
    <sortState ref="A10:R232">
      <sortCondition descending="1" ref="P7:P232"/>
    </sortState>
  </autoFilter>
  <sortState ref="A9:R207">
    <sortCondition descending="1" ref="P9:P207"/>
  </sortState>
  <mergeCells count="15">
    <mergeCell ref="Q7:Q8"/>
    <mergeCell ref="J7:O7"/>
    <mergeCell ref="A1:S1"/>
    <mergeCell ref="A2:S2"/>
    <mergeCell ref="F7:F8"/>
    <mergeCell ref="A7:A8"/>
    <mergeCell ref="B7:B8"/>
    <mergeCell ref="C7:C8"/>
    <mergeCell ref="D7:D8"/>
    <mergeCell ref="E7:E8"/>
    <mergeCell ref="R7:R8"/>
    <mergeCell ref="G7:G8"/>
    <mergeCell ref="H7:H8"/>
    <mergeCell ref="I7:I8"/>
    <mergeCell ref="P7:P8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6"/>
  <sheetViews>
    <sheetView workbookViewId="0">
      <selection activeCell="Q24" sqref="Q24"/>
    </sheetView>
  </sheetViews>
  <sheetFormatPr defaultRowHeight="15"/>
  <cols>
    <col min="1" max="1" width="3.85546875" customWidth="1"/>
    <col min="2" max="2" width="12.42578125" customWidth="1"/>
    <col min="3" max="3" width="9.42578125" customWidth="1"/>
    <col min="4" max="4" width="12.7109375" customWidth="1"/>
    <col min="5" max="5" width="5.7109375" customWidth="1"/>
    <col min="6" max="6" width="9.5703125" customWidth="1"/>
    <col min="7" max="7" width="24.7109375" style="62" customWidth="1"/>
    <col min="8" max="8" width="5.140625" customWidth="1"/>
    <col min="9" max="9" width="6.85546875" customWidth="1"/>
    <col min="10" max="14" width="3.7109375" style="36" customWidth="1"/>
    <col min="15" max="16" width="9.140625" style="37"/>
    <col min="17" max="17" width="40" style="85" customWidth="1"/>
    <col min="18" max="18" width="12" customWidth="1"/>
    <col min="19" max="19" width="11.42578125" customWidth="1"/>
  </cols>
  <sheetData>
    <row r="1" spans="1:18" ht="18.75">
      <c r="A1" s="124" t="s">
        <v>868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ht="18.75">
      <c r="A2" s="124" t="s">
        <v>869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ht="18.75">
      <c r="A3" s="30"/>
      <c r="B3" s="31" t="s">
        <v>871</v>
      </c>
      <c r="C3" s="30"/>
      <c r="E3" s="30"/>
      <c r="F3" s="30"/>
      <c r="G3" s="60" t="s">
        <v>872</v>
      </c>
      <c r="H3" s="30"/>
      <c r="I3" s="30"/>
      <c r="J3" s="34"/>
      <c r="K3" s="34"/>
      <c r="L3" s="34"/>
      <c r="M3" s="34"/>
      <c r="N3" s="34"/>
      <c r="O3" s="35"/>
      <c r="P3" s="35"/>
      <c r="Q3" s="84"/>
      <c r="R3" s="30"/>
    </row>
    <row r="4" spans="1:18" ht="18.75">
      <c r="A4" s="30"/>
      <c r="B4" s="30"/>
      <c r="C4" s="30"/>
      <c r="D4" s="30"/>
      <c r="E4" s="30"/>
      <c r="F4" s="30"/>
      <c r="G4" s="61"/>
      <c r="H4" s="30"/>
      <c r="I4" s="30"/>
      <c r="J4" s="34"/>
      <c r="K4" s="34"/>
      <c r="L4" s="34"/>
      <c r="M4" s="34"/>
      <c r="N4" s="34"/>
      <c r="O4" s="35"/>
      <c r="P4" s="35"/>
      <c r="Q4" s="84"/>
      <c r="R4" s="30"/>
    </row>
    <row r="5" spans="1:18" ht="18.75">
      <c r="A5" s="30"/>
      <c r="B5" s="30" t="s">
        <v>875</v>
      </c>
      <c r="C5" s="30"/>
      <c r="D5" s="30"/>
      <c r="E5" s="30"/>
      <c r="F5" s="30"/>
      <c r="G5" s="86" t="s">
        <v>874</v>
      </c>
      <c r="H5" s="30"/>
      <c r="I5" s="30"/>
      <c r="J5" s="34"/>
      <c r="K5" s="34"/>
      <c r="L5" s="34"/>
      <c r="M5" s="34"/>
      <c r="N5" s="34"/>
      <c r="O5" s="35"/>
      <c r="P5" s="35"/>
      <c r="Q5" s="84"/>
      <c r="R5" s="30"/>
    </row>
    <row r="7" spans="1:18" ht="15.75">
      <c r="A7" s="125" t="s">
        <v>0</v>
      </c>
      <c r="B7" s="125" t="s">
        <v>1</v>
      </c>
      <c r="C7" s="125" t="s">
        <v>2</v>
      </c>
      <c r="D7" s="125" t="s">
        <v>3</v>
      </c>
      <c r="E7" s="126" t="s">
        <v>4</v>
      </c>
      <c r="F7" s="125" t="s">
        <v>5</v>
      </c>
      <c r="G7" s="127" t="s">
        <v>6</v>
      </c>
      <c r="H7" s="127" t="s">
        <v>7</v>
      </c>
      <c r="I7" s="127" t="s">
        <v>8</v>
      </c>
      <c r="J7" s="131" t="s">
        <v>9</v>
      </c>
      <c r="K7" s="130"/>
      <c r="L7" s="130"/>
      <c r="M7" s="130"/>
      <c r="N7" s="130"/>
      <c r="O7" s="132" t="s">
        <v>10</v>
      </c>
      <c r="P7" s="132" t="s">
        <v>11</v>
      </c>
      <c r="Q7" s="130" t="s">
        <v>12</v>
      </c>
    </row>
    <row r="8" spans="1:18" ht="15.75">
      <c r="A8" s="125"/>
      <c r="B8" s="125"/>
      <c r="C8" s="125"/>
      <c r="D8" s="125"/>
      <c r="E8" s="126"/>
      <c r="F8" s="125"/>
      <c r="G8" s="127"/>
      <c r="H8" s="127"/>
      <c r="I8" s="127"/>
      <c r="J8" s="29">
        <v>1</v>
      </c>
      <c r="K8" s="29">
        <v>2</v>
      </c>
      <c r="L8" s="29">
        <v>3</v>
      </c>
      <c r="M8" s="29">
        <v>4</v>
      </c>
      <c r="N8" s="29">
        <v>5</v>
      </c>
      <c r="O8" s="133"/>
      <c r="P8" s="133"/>
      <c r="Q8" s="130"/>
    </row>
    <row r="9" spans="1:18" s="46" customFormat="1" ht="33.75">
      <c r="A9" s="4">
        <v>1</v>
      </c>
      <c r="B9" s="3" t="s">
        <v>633</v>
      </c>
      <c r="C9" s="41" t="s">
        <v>22</v>
      </c>
      <c r="D9" s="41" t="s">
        <v>634</v>
      </c>
      <c r="E9" s="41" t="s">
        <v>468</v>
      </c>
      <c r="F9" s="42">
        <v>40277</v>
      </c>
      <c r="G9" s="39" t="s">
        <v>530</v>
      </c>
      <c r="H9" s="43">
        <v>5</v>
      </c>
      <c r="I9" s="12"/>
      <c r="J9" s="43">
        <v>2</v>
      </c>
      <c r="K9" s="43">
        <v>3</v>
      </c>
      <c r="L9" s="43">
        <v>4</v>
      </c>
      <c r="M9" s="43">
        <v>4</v>
      </c>
      <c r="N9" s="43">
        <v>3</v>
      </c>
      <c r="O9" s="44">
        <f t="shared" ref="O9:O40" si="0">SUM(J9:N9)</f>
        <v>16</v>
      </c>
      <c r="P9" s="50">
        <f t="shared" ref="P9:P40" si="1">O9/16</f>
        <v>1</v>
      </c>
      <c r="Q9" s="1" t="s">
        <v>698</v>
      </c>
    </row>
    <row r="10" spans="1:18" s="46" customFormat="1" ht="45">
      <c r="A10" s="8">
        <v>2</v>
      </c>
      <c r="B10" s="10" t="s">
        <v>172</v>
      </c>
      <c r="C10" s="12" t="s">
        <v>551</v>
      </c>
      <c r="D10" s="12" t="s">
        <v>164</v>
      </c>
      <c r="E10" s="12" t="s">
        <v>469</v>
      </c>
      <c r="F10" s="11">
        <v>40438</v>
      </c>
      <c r="G10" s="40" t="s">
        <v>533</v>
      </c>
      <c r="H10" s="43">
        <v>5</v>
      </c>
      <c r="I10" s="12"/>
      <c r="J10" s="43">
        <v>2</v>
      </c>
      <c r="K10" s="43">
        <v>0</v>
      </c>
      <c r="L10" s="43">
        <v>4</v>
      </c>
      <c r="M10" s="43">
        <v>3</v>
      </c>
      <c r="N10" s="43">
        <v>3</v>
      </c>
      <c r="O10" s="44">
        <f t="shared" si="0"/>
        <v>12</v>
      </c>
      <c r="P10" s="50">
        <f t="shared" si="1"/>
        <v>0.75</v>
      </c>
      <c r="Q10" s="10" t="s">
        <v>676</v>
      </c>
    </row>
    <row r="11" spans="1:18" s="46" customFormat="1" ht="33.75">
      <c r="A11" s="4">
        <v>3</v>
      </c>
      <c r="B11" s="10" t="s">
        <v>591</v>
      </c>
      <c r="C11" s="12" t="s">
        <v>310</v>
      </c>
      <c r="D11" s="12" t="s">
        <v>35</v>
      </c>
      <c r="E11" s="12" t="s">
        <v>468</v>
      </c>
      <c r="F11" s="11">
        <v>40370</v>
      </c>
      <c r="G11" s="40" t="s">
        <v>529</v>
      </c>
      <c r="H11" s="43">
        <v>5</v>
      </c>
      <c r="I11" s="12"/>
      <c r="J11" s="43">
        <v>2</v>
      </c>
      <c r="K11" s="43">
        <v>3</v>
      </c>
      <c r="L11" s="43">
        <v>0</v>
      </c>
      <c r="M11" s="43">
        <v>4</v>
      </c>
      <c r="N11" s="43">
        <v>3</v>
      </c>
      <c r="O11" s="44">
        <f t="shared" si="0"/>
        <v>12</v>
      </c>
      <c r="P11" s="50">
        <f t="shared" si="1"/>
        <v>0.75</v>
      </c>
      <c r="Q11" s="10" t="s">
        <v>682</v>
      </c>
    </row>
    <row r="12" spans="1:18" s="46" customFormat="1" ht="33.75">
      <c r="A12" s="100">
        <v>4</v>
      </c>
      <c r="B12" s="96" t="s">
        <v>630</v>
      </c>
      <c r="C12" s="94" t="s">
        <v>603</v>
      </c>
      <c r="D12" s="94" t="s">
        <v>98</v>
      </c>
      <c r="E12" s="94" t="s">
        <v>469</v>
      </c>
      <c r="F12" s="102">
        <v>40228</v>
      </c>
      <c r="G12" s="114" t="s">
        <v>521</v>
      </c>
      <c r="H12" s="97">
        <v>5</v>
      </c>
      <c r="I12" s="94"/>
      <c r="J12" s="97">
        <v>2</v>
      </c>
      <c r="K12" s="97">
        <v>3</v>
      </c>
      <c r="L12" s="97">
        <v>1</v>
      </c>
      <c r="M12" s="97">
        <v>4</v>
      </c>
      <c r="N12" s="97">
        <v>3</v>
      </c>
      <c r="O12" s="98">
        <f t="shared" si="0"/>
        <v>13</v>
      </c>
      <c r="P12" s="115">
        <f t="shared" si="1"/>
        <v>0.8125</v>
      </c>
      <c r="Q12" s="96" t="s">
        <v>847</v>
      </c>
    </row>
    <row r="13" spans="1:18" s="46" customFormat="1" ht="45">
      <c r="A13" s="4">
        <v>5</v>
      </c>
      <c r="B13" s="10" t="s">
        <v>563</v>
      </c>
      <c r="C13" s="12" t="s">
        <v>564</v>
      </c>
      <c r="D13" s="12" t="s">
        <v>565</v>
      </c>
      <c r="E13" s="12" t="s">
        <v>468</v>
      </c>
      <c r="F13" s="11">
        <v>40561</v>
      </c>
      <c r="G13" s="40" t="s">
        <v>533</v>
      </c>
      <c r="H13" s="43">
        <v>5</v>
      </c>
      <c r="I13" s="12"/>
      <c r="J13" s="43">
        <v>2</v>
      </c>
      <c r="K13" s="43">
        <v>3</v>
      </c>
      <c r="L13" s="43">
        <v>0</v>
      </c>
      <c r="M13" s="43">
        <v>3</v>
      </c>
      <c r="N13" s="43">
        <v>3</v>
      </c>
      <c r="O13" s="44">
        <f t="shared" si="0"/>
        <v>11</v>
      </c>
      <c r="P13" s="50">
        <f t="shared" si="1"/>
        <v>0.6875</v>
      </c>
      <c r="Q13" s="10" t="s">
        <v>676</v>
      </c>
    </row>
    <row r="14" spans="1:18" s="46" customFormat="1" ht="33.75">
      <c r="A14" s="8">
        <v>6</v>
      </c>
      <c r="B14" s="8" t="s">
        <v>84</v>
      </c>
      <c r="C14" s="12" t="s">
        <v>598</v>
      </c>
      <c r="D14" s="12" t="s">
        <v>618</v>
      </c>
      <c r="E14" s="12" t="s">
        <v>468</v>
      </c>
      <c r="F14" s="6">
        <v>40527</v>
      </c>
      <c r="G14" s="48" t="s">
        <v>528</v>
      </c>
      <c r="H14" s="43">
        <v>5</v>
      </c>
      <c r="I14" s="12"/>
      <c r="J14" s="43">
        <v>2</v>
      </c>
      <c r="K14" s="43">
        <v>2</v>
      </c>
      <c r="L14" s="43">
        <v>0</v>
      </c>
      <c r="M14" s="43">
        <v>4</v>
      </c>
      <c r="N14" s="43">
        <v>3</v>
      </c>
      <c r="O14" s="44">
        <f t="shared" si="0"/>
        <v>11</v>
      </c>
      <c r="P14" s="50">
        <f t="shared" si="1"/>
        <v>0.6875</v>
      </c>
      <c r="Q14" s="49" t="s">
        <v>695</v>
      </c>
    </row>
    <row r="15" spans="1:18" s="46" customFormat="1" ht="45">
      <c r="A15" s="4">
        <v>7</v>
      </c>
      <c r="B15" s="5" t="s">
        <v>552</v>
      </c>
      <c r="C15" s="12" t="s">
        <v>553</v>
      </c>
      <c r="D15" s="12" t="s">
        <v>554</v>
      </c>
      <c r="E15" s="12" t="s">
        <v>469</v>
      </c>
      <c r="F15" s="15">
        <v>40525</v>
      </c>
      <c r="G15" s="40" t="s">
        <v>533</v>
      </c>
      <c r="H15" s="43">
        <v>5</v>
      </c>
      <c r="I15" s="12"/>
      <c r="J15" s="43">
        <v>3</v>
      </c>
      <c r="K15" s="43">
        <v>0</v>
      </c>
      <c r="L15" s="43">
        <v>1</v>
      </c>
      <c r="M15" s="43">
        <v>3</v>
      </c>
      <c r="N15" s="43">
        <v>3</v>
      </c>
      <c r="O15" s="44">
        <f t="shared" si="0"/>
        <v>10</v>
      </c>
      <c r="P15" s="50">
        <f t="shared" si="1"/>
        <v>0.625</v>
      </c>
      <c r="Q15" s="5" t="s">
        <v>677</v>
      </c>
    </row>
    <row r="16" spans="1:18" s="46" customFormat="1" ht="22.5">
      <c r="A16" s="8">
        <v>8</v>
      </c>
      <c r="B16" s="5" t="s">
        <v>614</v>
      </c>
      <c r="C16" s="12" t="s">
        <v>297</v>
      </c>
      <c r="D16" s="12" t="s">
        <v>615</v>
      </c>
      <c r="E16" s="12" t="s">
        <v>469</v>
      </c>
      <c r="F16" s="9">
        <v>40540</v>
      </c>
      <c r="G16" s="40" t="s">
        <v>534</v>
      </c>
      <c r="H16" s="43">
        <v>5</v>
      </c>
      <c r="I16" s="12"/>
      <c r="J16" s="43">
        <v>2</v>
      </c>
      <c r="K16" s="43">
        <v>2</v>
      </c>
      <c r="L16" s="43">
        <v>0</v>
      </c>
      <c r="M16" s="43">
        <v>3</v>
      </c>
      <c r="N16" s="43">
        <v>3</v>
      </c>
      <c r="O16" s="44">
        <f t="shared" si="0"/>
        <v>10</v>
      </c>
      <c r="P16" s="50">
        <f t="shared" si="1"/>
        <v>0.625</v>
      </c>
      <c r="Q16" s="10" t="s">
        <v>691</v>
      </c>
    </row>
    <row r="17" spans="1:17" s="46" customFormat="1" ht="33.75">
      <c r="A17" s="4">
        <v>9</v>
      </c>
      <c r="B17" s="4" t="s">
        <v>617</v>
      </c>
      <c r="C17" s="12" t="s">
        <v>188</v>
      </c>
      <c r="D17" s="12" t="s">
        <v>98</v>
      </c>
      <c r="E17" s="12" t="s">
        <v>469</v>
      </c>
      <c r="F17" s="20">
        <v>40226</v>
      </c>
      <c r="G17" s="39" t="s">
        <v>530</v>
      </c>
      <c r="H17" s="43">
        <v>5</v>
      </c>
      <c r="I17" s="12"/>
      <c r="J17" s="43">
        <v>2</v>
      </c>
      <c r="K17" s="43">
        <v>0</v>
      </c>
      <c r="L17" s="43">
        <v>2</v>
      </c>
      <c r="M17" s="43">
        <v>3</v>
      </c>
      <c r="N17" s="43">
        <v>3</v>
      </c>
      <c r="O17" s="44">
        <f t="shared" si="0"/>
        <v>10</v>
      </c>
      <c r="P17" s="50">
        <f t="shared" si="1"/>
        <v>0.625</v>
      </c>
      <c r="Q17" s="4" t="s">
        <v>693</v>
      </c>
    </row>
    <row r="18" spans="1:17" s="46" customFormat="1" ht="45">
      <c r="A18" s="8">
        <v>10</v>
      </c>
      <c r="B18" s="5" t="s">
        <v>555</v>
      </c>
      <c r="C18" s="12" t="s">
        <v>556</v>
      </c>
      <c r="D18" s="12" t="s">
        <v>557</v>
      </c>
      <c r="E18" s="12" t="s">
        <v>468</v>
      </c>
      <c r="F18" s="42">
        <v>40361</v>
      </c>
      <c r="G18" s="40" t="s">
        <v>533</v>
      </c>
      <c r="H18" s="43">
        <v>5</v>
      </c>
      <c r="I18" s="12"/>
      <c r="J18" s="43">
        <v>2</v>
      </c>
      <c r="K18" s="43">
        <v>0</v>
      </c>
      <c r="L18" s="43">
        <v>1</v>
      </c>
      <c r="M18" s="43">
        <v>3</v>
      </c>
      <c r="N18" s="43">
        <v>3</v>
      </c>
      <c r="O18" s="44">
        <f t="shared" si="0"/>
        <v>9</v>
      </c>
      <c r="P18" s="50">
        <f t="shared" si="1"/>
        <v>0.5625</v>
      </c>
      <c r="Q18" s="5" t="s">
        <v>677</v>
      </c>
    </row>
    <row r="19" spans="1:17" s="46" customFormat="1" ht="33.75">
      <c r="A19" s="4">
        <v>11</v>
      </c>
      <c r="B19" s="5" t="s">
        <v>538</v>
      </c>
      <c r="C19" s="12" t="s">
        <v>539</v>
      </c>
      <c r="D19" s="12" t="s">
        <v>540</v>
      </c>
      <c r="E19" s="12" t="s">
        <v>468</v>
      </c>
      <c r="F19" s="6">
        <v>40322</v>
      </c>
      <c r="G19" s="48" t="s">
        <v>520</v>
      </c>
      <c r="H19" s="43">
        <v>5</v>
      </c>
      <c r="I19" s="12"/>
      <c r="J19" s="43">
        <v>2</v>
      </c>
      <c r="K19" s="43">
        <v>0</v>
      </c>
      <c r="L19" s="43">
        <v>2</v>
      </c>
      <c r="M19" s="43">
        <v>2</v>
      </c>
      <c r="N19" s="43">
        <v>3</v>
      </c>
      <c r="O19" s="44">
        <f t="shared" si="0"/>
        <v>9</v>
      </c>
      <c r="P19" s="50">
        <f t="shared" si="1"/>
        <v>0.5625</v>
      </c>
      <c r="Q19" s="7" t="s">
        <v>670</v>
      </c>
    </row>
    <row r="20" spans="1:17" s="46" customFormat="1" ht="33.75">
      <c r="A20" s="8">
        <v>12</v>
      </c>
      <c r="B20" s="3" t="s">
        <v>626</v>
      </c>
      <c r="C20" s="3" t="s">
        <v>551</v>
      </c>
      <c r="D20" s="3" t="s">
        <v>346</v>
      </c>
      <c r="E20" s="3" t="s">
        <v>469</v>
      </c>
      <c r="F20" s="42">
        <v>40549</v>
      </c>
      <c r="G20" s="48" t="s">
        <v>521</v>
      </c>
      <c r="H20" s="43">
        <v>5</v>
      </c>
      <c r="I20" s="12"/>
      <c r="J20" s="43">
        <v>2</v>
      </c>
      <c r="K20" s="43">
        <v>0</v>
      </c>
      <c r="L20" s="43">
        <v>1</v>
      </c>
      <c r="M20" s="43">
        <v>3</v>
      </c>
      <c r="N20" s="43">
        <v>3</v>
      </c>
      <c r="O20" s="44">
        <f t="shared" si="0"/>
        <v>9</v>
      </c>
      <c r="P20" s="50">
        <f t="shared" si="1"/>
        <v>0.5625</v>
      </c>
      <c r="Q20" s="1" t="s">
        <v>847</v>
      </c>
    </row>
    <row r="21" spans="1:17" s="46" customFormat="1" ht="33.75">
      <c r="A21" s="4">
        <v>13</v>
      </c>
      <c r="B21" s="4" t="s">
        <v>543</v>
      </c>
      <c r="C21" s="12" t="s">
        <v>544</v>
      </c>
      <c r="D21" s="12" t="s">
        <v>346</v>
      </c>
      <c r="E21" s="12" t="s">
        <v>469</v>
      </c>
      <c r="F21" s="26">
        <v>40603</v>
      </c>
      <c r="G21" s="48" t="s">
        <v>521</v>
      </c>
      <c r="H21" s="43">
        <v>5</v>
      </c>
      <c r="I21" s="12"/>
      <c r="J21" s="43">
        <v>2</v>
      </c>
      <c r="K21" s="43">
        <v>0</v>
      </c>
      <c r="L21" s="43">
        <v>0</v>
      </c>
      <c r="M21" s="43">
        <v>4</v>
      </c>
      <c r="N21" s="43">
        <v>3</v>
      </c>
      <c r="O21" s="44">
        <f t="shared" si="0"/>
        <v>9</v>
      </c>
      <c r="P21" s="50">
        <f t="shared" si="1"/>
        <v>0.5625</v>
      </c>
      <c r="Q21" s="4" t="s">
        <v>673</v>
      </c>
    </row>
    <row r="22" spans="1:17" s="46" customFormat="1" ht="33.75">
      <c r="A22" s="8">
        <v>14</v>
      </c>
      <c r="B22" s="3" t="s">
        <v>84</v>
      </c>
      <c r="C22" s="12" t="s">
        <v>636</v>
      </c>
      <c r="D22" s="12" t="s">
        <v>104</v>
      </c>
      <c r="E22" s="12" t="s">
        <v>468</v>
      </c>
      <c r="F22" s="42">
        <v>40305</v>
      </c>
      <c r="G22" s="39" t="s">
        <v>530</v>
      </c>
      <c r="H22" s="43">
        <v>5</v>
      </c>
      <c r="I22" s="12"/>
      <c r="J22" s="43">
        <v>2</v>
      </c>
      <c r="K22" s="43">
        <v>0</v>
      </c>
      <c r="L22" s="43">
        <v>1</v>
      </c>
      <c r="M22" s="43">
        <v>3</v>
      </c>
      <c r="N22" s="43">
        <v>3</v>
      </c>
      <c r="O22" s="44">
        <f t="shared" si="0"/>
        <v>9</v>
      </c>
      <c r="P22" s="50">
        <f t="shared" si="1"/>
        <v>0.5625</v>
      </c>
      <c r="Q22" s="1" t="s">
        <v>692</v>
      </c>
    </row>
    <row r="23" spans="1:17" s="46" customFormat="1" ht="33.75">
      <c r="A23" s="4">
        <v>15</v>
      </c>
      <c r="B23" s="1" t="s">
        <v>637</v>
      </c>
      <c r="C23" s="12" t="s">
        <v>638</v>
      </c>
      <c r="D23" s="12" t="s">
        <v>639</v>
      </c>
      <c r="E23" s="12" t="s">
        <v>469</v>
      </c>
      <c r="F23" s="16">
        <v>40541</v>
      </c>
      <c r="G23" s="40" t="s">
        <v>529</v>
      </c>
      <c r="H23" s="43">
        <v>5</v>
      </c>
      <c r="I23" s="12"/>
      <c r="J23" s="43">
        <v>2</v>
      </c>
      <c r="K23" s="43">
        <v>0</v>
      </c>
      <c r="L23" s="43">
        <v>1</v>
      </c>
      <c r="M23" s="43">
        <v>3</v>
      </c>
      <c r="N23" s="43">
        <v>3</v>
      </c>
      <c r="O23" s="44">
        <f t="shared" si="0"/>
        <v>9</v>
      </c>
      <c r="P23" s="50">
        <f t="shared" si="1"/>
        <v>0.5625</v>
      </c>
      <c r="Q23" s="1" t="s">
        <v>683</v>
      </c>
    </row>
    <row r="24" spans="1:17" s="46" customFormat="1" ht="33.75">
      <c r="A24" s="100">
        <v>16</v>
      </c>
      <c r="B24" s="96" t="s">
        <v>594</v>
      </c>
      <c r="C24" s="94" t="s">
        <v>595</v>
      </c>
      <c r="D24" s="94" t="s">
        <v>98</v>
      </c>
      <c r="E24" s="94" t="s">
        <v>469</v>
      </c>
      <c r="F24" s="95">
        <v>40385</v>
      </c>
      <c r="G24" s="114" t="s">
        <v>529</v>
      </c>
      <c r="H24" s="97">
        <v>5</v>
      </c>
      <c r="I24" s="94"/>
      <c r="J24" s="97">
        <v>2</v>
      </c>
      <c r="K24" s="97">
        <v>1</v>
      </c>
      <c r="L24" s="97">
        <v>1</v>
      </c>
      <c r="M24" s="97">
        <v>3</v>
      </c>
      <c r="N24" s="97">
        <v>3</v>
      </c>
      <c r="O24" s="98">
        <v>10</v>
      </c>
      <c r="P24" s="115">
        <f t="shared" si="1"/>
        <v>0.625</v>
      </c>
      <c r="Q24" s="96" t="s">
        <v>683</v>
      </c>
    </row>
    <row r="25" spans="1:17" s="46" customFormat="1" ht="22.5">
      <c r="A25" s="4">
        <v>17</v>
      </c>
      <c r="B25" s="13" t="s">
        <v>597</v>
      </c>
      <c r="C25" s="12" t="s">
        <v>598</v>
      </c>
      <c r="D25" s="12" t="s">
        <v>185</v>
      </c>
      <c r="E25" s="12" t="s">
        <v>468</v>
      </c>
      <c r="F25" s="14">
        <v>40284</v>
      </c>
      <c r="G25" s="39" t="s">
        <v>532</v>
      </c>
      <c r="H25" s="43">
        <v>5</v>
      </c>
      <c r="I25" s="12"/>
      <c r="J25" s="43">
        <v>0</v>
      </c>
      <c r="K25" s="43">
        <v>3</v>
      </c>
      <c r="L25" s="43">
        <v>0</v>
      </c>
      <c r="M25" s="43">
        <v>3</v>
      </c>
      <c r="N25" s="43">
        <v>3</v>
      </c>
      <c r="O25" s="44">
        <f t="shared" si="0"/>
        <v>9</v>
      </c>
      <c r="P25" s="50">
        <f t="shared" si="1"/>
        <v>0.5625</v>
      </c>
      <c r="Q25" s="5" t="s">
        <v>687</v>
      </c>
    </row>
    <row r="26" spans="1:17" s="46" customFormat="1" ht="33.75">
      <c r="A26" s="8">
        <v>18</v>
      </c>
      <c r="B26" s="1" t="s">
        <v>624</v>
      </c>
      <c r="C26" s="3" t="s">
        <v>625</v>
      </c>
      <c r="D26" s="3" t="s">
        <v>210</v>
      </c>
      <c r="E26" s="3" t="s">
        <v>469</v>
      </c>
      <c r="F26" s="16">
        <v>40235</v>
      </c>
      <c r="G26" s="48" t="s">
        <v>521</v>
      </c>
      <c r="H26" s="43">
        <v>5</v>
      </c>
      <c r="I26" s="12"/>
      <c r="J26" s="43">
        <v>2</v>
      </c>
      <c r="K26" s="43">
        <v>0</v>
      </c>
      <c r="L26" s="43">
        <v>0</v>
      </c>
      <c r="M26" s="43">
        <v>3</v>
      </c>
      <c r="N26" s="43">
        <v>3</v>
      </c>
      <c r="O26" s="44">
        <f t="shared" si="0"/>
        <v>8</v>
      </c>
      <c r="P26" s="50">
        <f t="shared" si="1"/>
        <v>0.5</v>
      </c>
      <c r="Q26" s="1" t="s">
        <v>847</v>
      </c>
    </row>
    <row r="27" spans="1:17" s="46" customFormat="1" ht="22.5">
      <c r="A27" s="4">
        <v>19</v>
      </c>
      <c r="B27" s="13" t="s">
        <v>456</v>
      </c>
      <c r="C27" s="12" t="s">
        <v>607</v>
      </c>
      <c r="D27" s="12" t="s">
        <v>608</v>
      </c>
      <c r="E27" s="12" t="s">
        <v>469</v>
      </c>
      <c r="F27" s="14">
        <v>40393</v>
      </c>
      <c r="G27" s="39" t="s">
        <v>532</v>
      </c>
      <c r="H27" s="43">
        <v>5</v>
      </c>
      <c r="I27" s="12"/>
      <c r="J27" s="43">
        <v>2</v>
      </c>
      <c r="K27" s="43">
        <v>0</v>
      </c>
      <c r="L27" s="43">
        <v>0</v>
      </c>
      <c r="M27" s="43">
        <v>3</v>
      </c>
      <c r="N27" s="43">
        <v>3</v>
      </c>
      <c r="O27" s="44">
        <f t="shared" si="0"/>
        <v>8</v>
      </c>
      <c r="P27" s="50">
        <f t="shared" si="1"/>
        <v>0.5</v>
      </c>
      <c r="Q27" s="5" t="s">
        <v>686</v>
      </c>
    </row>
    <row r="28" spans="1:17" s="46" customFormat="1" ht="33.75">
      <c r="A28" s="8">
        <v>20</v>
      </c>
      <c r="B28" s="3" t="s">
        <v>641</v>
      </c>
      <c r="C28" s="12" t="s">
        <v>642</v>
      </c>
      <c r="D28" s="12" t="s">
        <v>220</v>
      </c>
      <c r="E28" s="12" t="s">
        <v>468</v>
      </c>
      <c r="F28" s="42">
        <v>40675</v>
      </c>
      <c r="G28" s="39" t="s">
        <v>530</v>
      </c>
      <c r="H28" s="43">
        <v>5</v>
      </c>
      <c r="I28" s="12"/>
      <c r="J28" s="43">
        <v>2</v>
      </c>
      <c r="K28" s="43">
        <v>0</v>
      </c>
      <c r="L28" s="43">
        <v>0</v>
      </c>
      <c r="M28" s="43">
        <v>3</v>
      </c>
      <c r="N28" s="43">
        <v>3</v>
      </c>
      <c r="O28" s="44">
        <f t="shared" si="0"/>
        <v>8</v>
      </c>
      <c r="P28" s="50">
        <f t="shared" si="1"/>
        <v>0.5</v>
      </c>
      <c r="Q28" s="1" t="s">
        <v>698</v>
      </c>
    </row>
    <row r="29" spans="1:17" s="46" customFormat="1" ht="33.75">
      <c r="A29" s="4">
        <v>21</v>
      </c>
      <c r="B29" s="4" t="s">
        <v>541</v>
      </c>
      <c r="C29" s="12" t="s">
        <v>438</v>
      </c>
      <c r="D29" s="12" t="s">
        <v>542</v>
      </c>
      <c r="E29" s="12" t="s">
        <v>469</v>
      </c>
      <c r="F29" s="26">
        <v>40538</v>
      </c>
      <c r="G29" s="48" t="s">
        <v>521</v>
      </c>
      <c r="H29" s="43">
        <v>5</v>
      </c>
      <c r="I29" s="12"/>
      <c r="J29" s="43">
        <v>2</v>
      </c>
      <c r="K29" s="43">
        <v>0</v>
      </c>
      <c r="L29" s="43">
        <v>0</v>
      </c>
      <c r="M29" s="43">
        <v>3</v>
      </c>
      <c r="N29" s="43">
        <v>3</v>
      </c>
      <c r="O29" s="44">
        <f t="shared" si="0"/>
        <v>8</v>
      </c>
      <c r="P29" s="50">
        <f t="shared" si="1"/>
        <v>0.5</v>
      </c>
      <c r="Q29" s="4" t="s">
        <v>673</v>
      </c>
    </row>
    <row r="30" spans="1:17" s="46" customFormat="1" ht="22.5">
      <c r="A30" s="8">
        <v>22</v>
      </c>
      <c r="B30" s="13" t="s">
        <v>541</v>
      </c>
      <c r="C30" s="12" t="s">
        <v>297</v>
      </c>
      <c r="D30" s="12" t="s">
        <v>204</v>
      </c>
      <c r="E30" s="12" t="s">
        <v>469</v>
      </c>
      <c r="F30" s="14">
        <v>40575</v>
      </c>
      <c r="G30" s="39" t="s">
        <v>532</v>
      </c>
      <c r="H30" s="43">
        <v>5</v>
      </c>
      <c r="I30" s="12"/>
      <c r="J30" s="43">
        <v>2</v>
      </c>
      <c r="K30" s="43" t="s">
        <v>876</v>
      </c>
      <c r="L30" s="43" t="s">
        <v>876</v>
      </c>
      <c r="M30" s="43">
        <v>3</v>
      </c>
      <c r="N30" s="43">
        <v>3</v>
      </c>
      <c r="O30" s="44">
        <f t="shared" si="0"/>
        <v>8</v>
      </c>
      <c r="P30" s="50">
        <f t="shared" si="1"/>
        <v>0.5</v>
      </c>
      <c r="Q30" s="5" t="s">
        <v>686</v>
      </c>
    </row>
    <row r="31" spans="1:17" s="46" customFormat="1" ht="33.75">
      <c r="A31" s="4">
        <v>23</v>
      </c>
      <c r="B31" s="8" t="s">
        <v>667</v>
      </c>
      <c r="C31" s="12" t="s">
        <v>91</v>
      </c>
      <c r="D31" s="12" t="s">
        <v>71</v>
      </c>
      <c r="E31" s="12" t="s">
        <v>469</v>
      </c>
      <c r="F31" s="20">
        <v>40269</v>
      </c>
      <c r="G31" s="48" t="s">
        <v>526</v>
      </c>
      <c r="H31" s="43">
        <v>5</v>
      </c>
      <c r="I31" s="12"/>
      <c r="J31" s="43">
        <v>2</v>
      </c>
      <c r="K31" s="43">
        <v>0</v>
      </c>
      <c r="L31" s="43">
        <v>0</v>
      </c>
      <c r="M31" s="43">
        <v>3</v>
      </c>
      <c r="N31" s="43">
        <v>3</v>
      </c>
      <c r="O31" s="44">
        <f t="shared" si="0"/>
        <v>8</v>
      </c>
      <c r="P31" s="50">
        <f t="shared" si="1"/>
        <v>0.5</v>
      </c>
      <c r="Q31" s="2" t="s">
        <v>700</v>
      </c>
    </row>
    <row r="32" spans="1:17" s="46" customFormat="1" ht="33.75">
      <c r="A32" s="8">
        <v>24</v>
      </c>
      <c r="B32" s="8" t="s">
        <v>665</v>
      </c>
      <c r="C32" s="12" t="s">
        <v>31</v>
      </c>
      <c r="D32" s="12" t="s">
        <v>666</v>
      </c>
      <c r="E32" s="12" t="s">
        <v>469</v>
      </c>
      <c r="F32" s="20">
        <v>40287</v>
      </c>
      <c r="G32" s="48" t="s">
        <v>526</v>
      </c>
      <c r="H32" s="43">
        <v>5</v>
      </c>
      <c r="I32" s="12"/>
      <c r="J32" s="43">
        <v>2</v>
      </c>
      <c r="K32" s="43">
        <v>0</v>
      </c>
      <c r="L32" s="43">
        <v>0</v>
      </c>
      <c r="M32" s="43">
        <v>3</v>
      </c>
      <c r="N32" s="43">
        <v>3</v>
      </c>
      <c r="O32" s="44">
        <f t="shared" si="0"/>
        <v>8</v>
      </c>
      <c r="P32" s="50">
        <f t="shared" si="1"/>
        <v>0.5</v>
      </c>
      <c r="Q32" s="2" t="s">
        <v>700</v>
      </c>
    </row>
    <row r="33" spans="1:19" s="46" customFormat="1" ht="33.75">
      <c r="A33" s="4">
        <v>25</v>
      </c>
      <c r="B33" s="4" t="s">
        <v>578</v>
      </c>
      <c r="C33" s="12" t="s">
        <v>579</v>
      </c>
      <c r="D33" s="12" t="s">
        <v>580</v>
      </c>
      <c r="E33" s="12" t="s">
        <v>468</v>
      </c>
      <c r="F33" s="26">
        <v>40421</v>
      </c>
      <c r="G33" s="48" t="s">
        <v>523</v>
      </c>
      <c r="H33" s="43">
        <v>5</v>
      </c>
      <c r="I33" s="12"/>
      <c r="J33" s="43">
        <v>2</v>
      </c>
      <c r="K33" s="43">
        <v>0</v>
      </c>
      <c r="L33" s="43">
        <v>0</v>
      </c>
      <c r="M33" s="43">
        <v>3</v>
      </c>
      <c r="N33" s="43">
        <v>3</v>
      </c>
      <c r="O33" s="44">
        <f t="shared" si="0"/>
        <v>8</v>
      </c>
      <c r="P33" s="50">
        <f t="shared" si="1"/>
        <v>0.5</v>
      </c>
      <c r="Q33" s="4" t="s">
        <v>678</v>
      </c>
    </row>
    <row r="34" spans="1:19" s="46" customFormat="1" ht="33.75">
      <c r="A34" s="8">
        <v>26</v>
      </c>
      <c r="B34" s="8" t="s">
        <v>619</v>
      </c>
      <c r="C34" s="12" t="s">
        <v>620</v>
      </c>
      <c r="D34" s="12" t="s">
        <v>621</v>
      </c>
      <c r="E34" s="12" t="s">
        <v>469</v>
      </c>
      <c r="F34" s="6">
        <v>40258</v>
      </c>
      <c r="G34" s="48" t="s">
        <v>528</v>
      </c>
      <c r="H34" s="43">
        <v>5</v>
      </c>
      <c r="I34" s="12"/>
      <c r="J34" s="43">
        <v>2</v>
      </c>
      <c r="K34" s="43">
        <v>0</v>
      </c>
      <c r="L34" s="43">
        <v>0</v>
      </c>
      <c r="M34" s="43">
        <v>3</v>
      </c>
      <c r="N34" s="43">
        <v>3</v>
      </c>
      <c r="O34" s="44">
        <f t="shared" si="0"/>
        <v>8</v>
      </c>
      <c r="P34" s="50">
        <f t="shared" si="1"/>
        <v>0.5</v>
      </c>
      <c r="Q34" s="4" t="s">
        <v>696</v>
      </c>
    </row>
    <row r="35" spans="1:19" s="46" customFormat="1" ht="45">
      <c r="A35" s="4">
        <v>27</v>
      </c>
      <c r="B35" s="12" t="s">
        <v>573</v>
      </c>
      <c r="C35" s="12" t="s">
        <v>574</v>
      </c>
      <c r="D35" s="12" t="s">
        <v>71</v>
      </c>
      <c r="E35" s="12" t="s">
        <v>469</v>
      </c>
      <c r="F35" s="16">
        <v>40255</v>
      </c>
      <c r="G35" s="40" t="s">
        <v>533</v>
      </c>
      <c r="H35" s="43">
        <v>5</v>
      </c>
      <c r="I35" s="12"/>
      <c r="J35" s="43">
        <v>2</v>
      </c>
      <c r="K35" s="43">
        <v>0</v>
      </c>
      <c r="L35" s="43" t="s">
        <v>876</v>
      </c>
      <c r="M35" s="43">
        <v>3</v>
      </c>
      <c r="N35" s="43">
        <v>3</v>
      </c>
      <c r="O35" s="44">
        <f t="shared" si="0"/>
        <v>8</v>
      </c>
      <c r="P35" s="50">
        <f t="shared" si="1"/>
        <v>0.5</v>
      </c>
      <c r="Q35" s="5" t="s">
        <v>677</v>
      </c>
    </row>
    <row r="36" spans="1:19" s="46" customFormat="1" ht="33.75">
      <c r="A36" s="8">
        <v>28</v>
      </c>
      <c r="B36" s="4" t="s">
        <v>581</v>
      </c>
      <c r="C36" s="12" t="s">
        <v>582</v>
      </c>
      <c r="D36" s="12" t="s">
        <v>583</v>
      </c>
      <c r="E36" s="12" t="s">
        <v>469</v>
      </c>
      <c r="F36" s="26">
        <v>40353</v>
      </c>
      <c r="G36" s="48" t="s">
        <v>523</v>
      </c>
      <c r="H36" s="43">
        <v>5</v>
      </c>
      <c r="I36" s="12"/>
      <c r="J36" s="43">
        <v>2</v>
      </c>
      <c r="K36" s="43">
        <v>0</v>
      </c>
      <c r="L36" s="43">
        <v>0</v>
      </c>
      <c r="M36" s="43">
        <v>3</v>
      </c>
      <c r="N36" s="43">
        <v>3</v>
      </c>
      <c r="O36" s="44">
        <f t="shared" si="0"/>
        <v>8</v>
      </c>
      <c r="P36" s="50">
        <f t="shared" si="1"/>
        <v>0.5</v>
      </c>
      <c r="Q36" s="4" t="s">
        <v>678</v>
      </c>
    </row>
    <row r="37" spans="1:19" s="46" customFormat="1" ht="22.5">
      <c r="A37" s="4">
        <v>29</v>
      </c>
      <c r="B37" s="13" t="s">
        <v>602</v>
      </c>
      <c r="C37" s="12" t="s">
        <v>603</v>
      </c>
      <c r="D37" s="12" t="s">
        <v>604</v>
      </c>
      <c r="E37" s="12" t="s">
        <v>469</v>
      </c>
      <c r="F37" s="14">
        <v>40413</v>
      </c>
      <c r="G37" s="39" t="s">
        <v>532</v>
      </c>
      <c r="H37" s="43">
        <v>5</v>
      </c>
      <c r="I37" s="12"/>
      <c r="J37" s="43">
        <v>2</v>
      </c>
      <c r="K37" s="43">
        <v>0</v>
      </c>
      <c r="L37" s="43" t="s">
        <v>876</v>
      </c>
      <c r="M37" s="43">
        <v>3</v>
      </c>
      <c r="N37" s="43">
        <v>3</v>
      </c>
      <c r="O37" s="44">
        <f t="shared" si="0"/>
        <v>8</v>
      </c>
      <c r="P37" s="50">
        <f t="shared" si="1"/>
        <v>0.5</v>
      </c>
      <c r="Q37" s="5" t="s">
        <v>687</v>
      </c>
    </row>
    <row r="38" spans="1:19" s="46" customFormat="1" ht="33.75">
      <c r="A38" s="8">
        <v>30</v>
      </c>
      <c r="B38" s="8" t="s">
        <v>658</v>
      </c>
      <c r="C38" s="12" t="s">
        <v>659</v>
      </c>
      <c r="D38" s="12" t="s">
        <v>23</v>
      </c>
      <c r="E38" s="12" t="s">
        <v>468</v>
      </c>
      <c r="F38" s="20">
        <v>40623</v>
      </c>
      <c r="G38" s="48" t="s">
        <v>526</v>
      </c>
      <c r="H38" s="43">
        <v>5</v>
      </c>
      <c r="I38" s="12"/>
      <c r="J38" s="43">
        <v>2</v>
      </c>
      <c r="K38" s="43">
        <v>0</v>
      </c>
      <c r="L38" s="43">
        <v>0</v>
      </c>
      <c r="M38" s="43">
        <v>3</v>
      </c>
      <c r="N38" s="43">
        <v>3</v>
      </c>
      <c r="O38" s="44">
        <f t="shared" si="0"/>
        <v>8</v>
      </c>
      <c r="P38" s="50">
        <f t="shared" si="1"/>
        <v>0.5</v>
      </c>
      <c r="Q38" s="2" t="s">
        <v>700</v>
      </c>
    </row>
    <row r="39" spans="1:19" s="46" customFormat="1" ht="33.75">
      <c r="A39" s="4">
        <v>31</v>
      </c>
      <c r="B39" s="1" t="s">
        <v>631</v>
      </c>
      <c r="C39" s="41" t="s">
        <v>632</v>
      </c>
      <c r="D39" s="41" t="s">
        <v>179</v>
      </c>
      <c r="E39" s="41" t="s">
        <v>469</v>
      </c>
      <c r="F39" s="16">
        <v>40361</v>
      </c>
      <c r="G39" s="48" t="s">
        <v>520</v>
      </c>
      <c r="H39" s="43">
        <v>5</v>
      </c>
      <c r="I39" s="12"/>
      <c r="J39" s="43">
        <v>2</v>
      </c>
      <c r="K39" s="43">
        <v>0</v>
      </c>
      <c r="L39" s="43" t="s">
        <v>876</v>
      </c>
      <c r="M39" s="43">
        <v>3</v>
      </c>
      <c r="N39" s="43">
        <v>3</v>
      </c>
      <c r="O39" s="44">
        <f t="shared" si="0"/>
        <v>8</v>
      </c>
      <c r="P39" s="50">
        <f t="shared" si="1"/>
        <v>0.5</v>
      </c>
      <c r="Q39" s="1" t="s">
        <v>670</v>
      </c>
    </row>
    <row r="40" spans="1:19" s="46" customFormat="1" ht="33.75">
      <c r="A40" s="8">
        <v>32</v>
      </c>
      <c r="B40" s="3" t="s">
        <v>609</v>
      </c>
      <c r="C40" s="12" t="s">
        <v>206</v>
      </c>
      <c r="D40" s="12" t="s">
        <v>610</v>
      </c>
      <c r="E40" s="12" t="s">
        <v>468</v>
      </c>
      <c r="F40" s="20">
        <v>40296</v>
      </c>
      <c r="G40" s="48" t="s">
        <v>524</v>
      </c>
      <c r="H40" s="43">
        <v>5</v>
      </c>
      <c r="I40" s="12"/>
      <c r="J40" s="43">
        <v>2</v>
      </c>
      <c r="K40" s="43">
        <v>0</v>
      </c>
      <c r="L40" s="43">
        <v>0</v>
      </c>
      <c r="M40" s="43">
        <v>2</v>
      </c>
      <c r="N40" s="43">
        <v>3</v>
      </c>
      <c r="O40" s="44">
        <f t="shared" si="0"/>
        <v>7</v>
      </c>
      <c r="P40" s="50">
        <f t="shared" si="1"/>
        <v>0.4375</v>
      </c>
      <c r="Q40" s="4" t="s">
        <v>688</v>
      </c>
    </row>
    <row r="41" spans="1:19" s="46" customFormat="1" ht="22.5">
      <c r="A41" s="4">
        <v>33</v>
      </c>
      <c r="B41" s="5" t="s">
        <v>596</v>
      </c>
      <c r="C41" s="12" t="s">
        <v>166</v>
      </c>
      <c r="D41" s="12" t="s">
        <v>18</v>
      </c>
      <c r="E41" s="12" t="s">
        <v>469</v>
      </c>
      <c r="F41" s="6">
        <v>40340</v>
      </c>
      <c r="G41" s="39" t="s">
        <v>532</v>
      </c>
      <c r="H41" s="43">
        <v>5</v>
      </c>
      <c r="I41" s="12"/>
      <c r="J41" s="43">
        <v>2</v>
      </c>
      <c r="K41" s="43">
        <v>0</v>
      </c>
      <c r="L41" s="43">
        <v>0</v>
      </c>
      <c r="M41" s="43">
        <v>2</v>
      </c>
      <c r="N41" s="43">
        <v>3</v>
      </c>
      <c r="O41" s="44">
        <f t="shared" ref="O41:O46" si="2">SUM(J41:N41)</f>
        <v>7</v>
      </c>
      <c r="P41" s="50">
        <f t="shared" ref="P41:P47" si="3">O41/16</f>
        <v>0.4375</v>
      </c>
      <c r="Q41" s="5" t="s">
        <v>685</v>
      </c>
    </row>
    <row r="42" spans="1:19" s="46" customFormat="1" ht="33.75">
      <c r="A42" s="8">
        <v>34</v>
      </c>
      <c r="B42" s="4" t="s">
        <v>592</v>
      </c>
      <c r="C42" s="12" t="s">
        <v>593</v>
      </c>
      <c r="D42" s="12" t="s">
        <v>104</v>
      </c>
      <c r="E42" s="12" t="s">
        <v>468</v>
      </c>
      <c r="F42" s="20">
        <v>40501</v>
      </c>
      <c r="G42" s="40" t="s">
        <v>529</v>
      </c>
      <c r="H42" s="43">
        <v>5</v>
      </c>
      <c r="I42" s="12"/>
      <c r="J42" s="43">
        <v>1</v>
      </c>
      <c r="K42" s="43">
        <v>0</v>
      </c>
      <c r="L42" s="43">
        <v>0</v>
      </c>
      <c r="M42" s="43">
        <v>3</v>
      </c>
      <c r="N42" s="43">
        <v>3</v>
      </c>
      <c r="O42" s="44">
        <f t="shared" si="2"/>
        <v>7</v>
      </c>
      <c r="P42" s="50">
        <f t="shared" si="3"/>
        <v>0.4375</v>
      </c>
      <c r="Q42" s="4" t="s">
        <v>683</v>
      </c>
    </row>
    <row r="43" spans="1:19" s="46" customFormat="1" ht="33.75">
      <c r="A43" s="4">
        <v>35</v>
      </c>
      <c r="B43" s="1" t="s">
        <v>545</v>
      </c>
      <c r="C43" s="12" t="s">
        <v>546</v>
      </c>
      <c r="D43" s="12" t="s">
        <v>104</v>
      </c>
      <c r="E43" s="12" t="s">
        <v>468</v>
      </c>
      <c r="F43" s="16">
        <v>40441</v>
      </c>
      <c r="G43" s="48" t="s">
        <v>521</v>
      </c>
      <c r="H43" s="43">
        <v>5</v>
      </c>
      <c r="I43" s="12"/>
      <c r="J43" s="43">
        <v>1</v>
      </c>
      <c r="K43" s="43">
        <v>0</v>
      </c>
      <c r="L43" s="43">
        <v>0</v>
      </c>
      <c r="M43" s="43">
        <v>3</v>
      </c>
      <c r="N43" s="43">
        <v>3</v>
      </c>
      <c r="O43" s="44">
        <f t="shared" si="2"/>
        <v>7</v>
      </c>
      <c r="P43" s="50">
        <f t="shared" si="3"/>
        <v>0.4375</v>
      </c>
      <c r="Q43" s="1" t="s">
        <v>673</v>
      </c>
    </row>
    <row r="44" spans="1:19" s="46" customFormat="1" ht="33.75">
      <c r="A44" s="8">
        <v>36</v>
      </c>
      <c r="B44" s="8" t="s">
        <v>660</v>
      </c>
      <c r="C44" s="12" t="s">
        <v>661</v>
      </c>
      <c r="D44" s="12" t="s">
        <v>98</v>
      </c>
      <c r="E44" s="12" t="s">
        <v>469</v>
      </c>
      <c r="F44" s="20">
        <v>40214</v>
      </c>
      <c r="G44" s="48" t="s">
        <v>526</v>
      </c>
      <c r="H44" s="43">
        <v>5</v>
      </c>
      <c r="I44" s="12"/>
      <c r="J44" s="43">
        <v>0</v>
      </c>
      <c r="K44" s="43">
        <v>1</v>
      </c>
      <c r="L44" s="43">
        <v>0</v>
      </c>
      <c r="M44" s="43">
        <v>3</v>
      </c>
      <c r="N44" s="43">
        <v>3</v>
      </c>
      <c r="O44" s="44">
        <f t="shared" si="2"/>
        <v>7</v>
      </c>
      <c r="P44" s="50">
        <f t="shared" si="3"/>
        <v>0.4375</v>
      </c>
      <c r="Q44" s="2" t="s">
        <v>700</v>
      </c>
    </row>
    <row r="45" spans="1:19" s="46" customFormat="1" ht="33.75">
      <c r="A45" s="4">
        <v>37</v>
      </c>
      <c r="B45" s="8" t="s">
        <v>19</v>
      </c>
      <c r="C45" s="12" t="s">
        <v>108</v>
      </c>
      <c r="D45" s="12" t="s">
        <v>179</v>
      </c>
      <c r="E45" s="12" t="s">
        <v>469</v>
      </c>
      <c r="F45" s="6">
        <v>40561</v>
      </c>
      <c r="G45" s="48" t="s">
        <v>528</v>
      </c>
      <c r="H45" s="43">
        <v>5</v>
      </c>
      <c r="I45" s="12"/>
      <c r="J45" s="43">
        <v>0</v>
      </c>
      <c r="K45" s="43">
        <v>0</v>
      </c>
      <c r="L45" s="43">
        <v>1</v>
      </c>
      <c r="M45" s="43">
        <v>3</v>
      </c>
      <c r="N45" s="43">
        <v>3</v>
      </c>
      <c r="O45" s="44">
        <f t="shared" si="2"/>
        <v>7</v>
      </c>
      <c r="P45" s="50">
        <f t="shared" si="3"/>
        <v>0.4375</v>
      </c>
      <c r="Q45" s="4" t="s">
        <v>694</v>
      </c>
    </row>
    <row r="46" spans="1:19" s="46" customFormat="1" ht="38.25">
      <c r="A46" s="8">
        <v>38</v>
      </c>
      <c r="B46" s="1" t="s">
        <v>649</v>
      </c>
      <c r="C46" s="12" t="s">
        <v>650</v>
      </c>
      <c r="D46" s="12" t="s">
        <v>651</v>
      </c>
      <c r="E46" s="12" t="s">
        <v>469</v>
      </c>
      <c r="F46" s="16">
        <v>40301</v>
      </c>
      <c r="G46" s="4" t="s">
        <v>528</v>
      </c>
      <c r="H46" s="43">
        <v>5</v>
      </c>
      <c r="I46" s="12"/>
      <c r="J46" s="43">
        <v>0</v>
      </c>
      <c r="K46" s="43">
        <v>0</v>
      </c>
      <c r="L46" s="43">
        <v>1</v>
      </c>
      <c r="M46" s="43">
        <v>3</v>
      </c>
      <c r="N46" s="43">
        <v>3</v>
      </c>
      <c r="O46" s="44">
        <f t="shared" si="2"/>
        <v>7</v>
      </c>
      <c r="P46" s="50">
        <f t="shared" si="3"/>
        <v>0.4375</v>
      </c>
      <c r="Q46" s="1" t="s">
        <v>694</v>
      </c>
      <c r="R46" s="88"/>
      <c r="S46" s="88"/>
    </row>
    <row r="47" spans="1:19" s="46" customFormat="1" ht="51">
      <c r="A47" s="96">
        <v>39</v>
      </c>
      <c r="B47" s="116" t="s">
        <v>914</v>
      </c>
      <c r="C47" s="116" t="s">
        <v>547</v>
      </c>
      <c r="D47" s="116" t="s">
        <v>117</v>
      </c>
      <c r="E47" s="116" t="s">
        <v>469</v>
      </c>
      <c r="F47" s="117">
        <v>40677</v>
      </c>
      <c r="G47" s="96" t="s">
        <v>523</v>
      </c>
      <c r="H47" s="116">
        <v>5</v>
      </c>
      <c r="I47" s="116"/>
      <c r="J47" s="116">
        <v>0</v>
      </c>
      <c r="K47" s="116">
        <v>2</v>
      </c>
      <c r="L47" s="116">
        <v>0</v>
      </c>
      <c r="M47" s="116">
        <v>3</v>
      </c>
      <c r="N47" s="116">
        <v>3</v>
      </c>
      <c r="O47" s="116">
        <v>8</v>
      </c>
      <c r="P47" s="115">
        <f t="shared" si="3"/>
        <v>0.5</v>
      </c>
      <c r="Q47" s="116" t="s">
        <v>915</v>
      </c>
      <c r="R47" s="88"/>
      <c r="S47" s="88"/>
    </row>
    <row r="48" spans="1:19" s="46" customFormat="1" ht="33.75">
      <c r="A48" s="8">
        <v>40</v>
      </c>
      <c r="B48" s="8" t="s">
        <v>664</v>
      </c>
      <c r="C48" s="12" t="s">
        <v>116</v>
      </c>
      <c r="D48" s="12" t="s">
        <v>58</v>
      </c>
      <c r="E48" s="12" t="s">
        <v>469</v>
      </c>
      <c r="F48" s="20">
        <v>40497</v>
      </c>
      <c r="G48" s="48" t="s">
        <v>526</v>
      </c>
      <c r="H48" s="43">
        <v>5</v>
      </c>
      <c r="I48" s="12"/>
      <c r="J48" s="43">
        <v>2</v>
      </c>
      <c r="K48" s="43">
        <v>0</v>
      </c>
      <c r="L48" s="43">
        <v>0</v>
      </c>
      <c r="M48" s="43">
        <v>3</v>
      </c>
      <c r="N48" s="43">
        <v>1</v>
      </c>
      <c r="O48" s="44">
        <f t="shared" ref="O48:O79" si="4">SUM(J48:N48)</f>
        <v>6</v>
      </c>
      <c r="P48" s="50">
        <f t="shared" ref="P48:P79" si="5">O48/16</f>
        <v>0.375</v>
      </c>
      <c r="Q48" s="2" t="s">
        <v>700</v>
      </c>
    </row>
    <row r="49" spans="1:17" s="46" customFormat="1" ht="45">
      <c r="A49" s="4">
        <v>41</v>
      </c>
      <c r="B49" s="5" t="s">
        <v>571</v>
      </c>
      <c r="C49" s="12" t="s">
        <v>572</v>
      </c>
      <c r="D49" s="12" t="s">
        <v>65</v>
      </c>
      <c r="E49" s="12" t="s">
        <v>469</v>
      </c>
      <c r="F49" s="15">
        <v>40267</v>
      </c>
      <c r="G49" s="40" t="s">
        <v>533</v>
      </c>
      <c r="H49" s="43">
        <v>5</v>
      </c>
      <c r="I49" s="12"/>
      <c r="J49" s="43">
        <v>2</v>
      </c>
      <c r="K49" s="43">
        <v>0</v>
      </c>
      <c r="L49" s="43">
        <v>1</v>
      </c>
      <c r="M49" s="43">
        <v>3</v>
      </c>
      <c r="N49" s="43">
        <v>0</v>
      </c>
      <c r="O49" s="44">
        <f t="shared" si="4"/>
        <v>6</v>
      </c>
      <c r="P49" s="50">
        <f t="shared" si="5"/>
        <v>0.375</v>
      </c>
      <c r="Q49" s="5" t="s">
        <v>677</v>
      </c>
    </row>
    <row r="50" spans="1:17" s="46" customFormat="1" ht="33.75">
      <c r="A50" s="8">
        <v>42</v>
      </c>
      <c r="B50" s="7" t="s">
        <v>611</v>
      </c>
      <c r="C50" s="12" t="s">
        <v>22</v>
      </c>
      <c r="D50" s="12" t="s">
        <v>335</v>
      </c>
      <c r="E50" s="12" t="s">
        <v>468</v>
      </c>
      <c r="F50" s="15">
        <v>40250</v>
      </c>
      <c r="G50" s="40" t="s">
        <v>525</v>
      </c>
      <c r="H50" s="43">
        <v>5</v>
      </c>
      <c r="I50" s="12"/>
      <c r="J50" s="43">
        <v>2</v>
      </c>
      <c r="K50" s="43">
        <v>0</v>
      </c>
      <c r="L50" s="43">
        <v>0</v>
      </c>
      <c r="M50" s="43">
        <v>1</v>
      </c>
      <c r="N50" s="43">
        <v>3</v>
      </c>
      <c r="O50" s="44">
        <f t="shared" si="4"/>
        <v>6</v>
      </c>
      <c r="P50" s="50">
        <f t="shared" si="5"/>
        <v>0.375</v>
      </c>
      <c r="Q50" s="7" t="s">
        <v>690</v>
      </c>
    </row>
    <row r="51" spans="1:17" s="46" customFormat="1" ht="33.75">
      <c r="A51" s="4">
        <v>43</v>
      </c>
      <c r="B51" s="4" t="s">
        <v>616</v>
      </c>
      <c r="C51" s="12" t="s">
        <v>45</v>
      </c>
      <c r="D51" s="12" t="s">
        <v>155</v>
      </c>
      <c r="E51" s="12" t="s">
        <v>468</v>
      </c>
      <c r="F51" s="20">
        <v>40448</v>
      </c>
      <c r="G51" s="39" t="s">
        <v>530</v>
      </c>
      <c r="H51" s="43">
        <v>5</v>
      </c>
      <c r="I51" s="12"/>
      <c r="J51" s="43">
        <v>0</v>
      </c>
      <c r="K51" s="43">
        <v>0</v>
      </c>
      <c r="L51" s="43">
        <v>0</v>
      </c>
      <c r="M51" s="43">
        <v>3</v>
      </c>
      <c r="N51" s="43">
        <v>3</v>
      </c>
      <c r="O51" s="44">
        <f t="shared" si="4"/>
        <v>6</v>
      </c>
      <c r="P51" s="50">
        <f t="shared" si="5"/>
        <v>0.375</v>
      </c>
      <c r="Q51" s="4" t="s">
        <v>692</v>
      </c>
    </row>
    <row r="52" spans="1:17" s="46" customFormat="1" ht="33.75">
      <c r="A52" s="8">
        <v>44</v>
      </c>
      <c r="B52" s="3" t="s">
        <v>629</v>
      </c>
      <c r="C52" s="12" t="s">
        <v>243</v>
      </c>
      <c r="D52" s="12" t="s">
        <v>58</v>
      </c>
      <c r="E52" s="12" t="s">
        <v>469</v>
      </c>
      <c r="F52" s="42">
        <v>40204</v>
      </c>
      <c r="G52" s="40" t="s">
        <v>669</v>
      </c>
      <c r="H52" s="43">
        <v>5</v>
      </c>
      <c r="I52" s="12"/>
      <c r="J52" s="43">
        <v>0</v>
      </c>
      <c r="K52" s="43">
        <v>0</v>
      </c>
      <c r="L52" s="43">
        <v>0</v>
      </c>
      <c r="M52" s="43">
        <v>3</v>
      </c>
      <c r="N52" s="43">
        <v>3</v>
      </c>
      <c r="O52" s="44">
        <f t="shared" si="4"/>
        <v>6</v>
      </c>
      <c r="P52" s="50">
        <f t="shared" si="5"/>
        <v>0.375</v>
      </c>
      <c r="Q52" s="1" t="s">
        <v>849</v>
      </c>
    </row>
    <row r="53" spans="1:17" s="46" customFormat="1" ht="33.75">
      <c r="A53" s="4">
        <v>45</v>
      </c>
      <c r="B53" s="1" t="s">
        <v>627</v>
      </c>
      <c r="C53" s="3" t="s">
        <v>628</v>
      </c>
      <c r="D53" s="3" t="s">
        <v>542</v>
      </c>
      <c r="E53" s="3" t="s">
        <v>469</v>
      </c>
      <c r="F53" s="16">
        <v>40500</v>
      </c>
      <c r="G53" s="48" t="s">
        <v>521</v>
      </c>
      <c r="H53" s="43">
        <v>5</v>
      </c>
      <c r="I53" s="12"/>
      <c r="J53" s="43">
        <v>0</v>
      </c>
      <c r="K53" s="43">
        <v>0</v>
      </c>
      <c r="L53" s="43">
        <v>0</v>
      </c>
      <c r="M53" s="43">
        <v>3</v>
      </c>
      <c r="N53" s="43">
        <v>3</v>
      </c>
      <c r="O53" s="44">
        <f t="shared" si="4"/>
        <v>6</v>
      </c>
      <c r="P53" s="50">
        <f t="shared" si="5"/>
        <v>0.375</v>
      </c>
      <c r="Q53" s="1" t="s">
        <v>848</v>
      </c>
    </row>
    <row r="54" spans="1:17" s="46" customFormat="1" ht="33.75">
      <c r="A54" s="8">
        <v>46</v>
      </c>
      <c r="B54" s="1" t="s">
        <v>643</v>
      </c>
      <c r="C54" s="12" t="s">
        <v>644</v>
      </c>
      <c r="D54" s="12" t="s">
        <v>645</v>
      </c>
      <c r="E54" s="12" t="s">
        <v>468</v>
      </c>
      <c r="F54" s="42">
        <v>40348</v>
      </c>
      <c r="G54" s="40" t="s">
        <v>529</v>
      </c>
      <c r="H54" s="43">
        <v>5</v>
      </c>
      <c r="I54" s="12"/>
      <c r="J54" s="43">
        <v>0</v>
      </c>
      <c r="K54" s="43">
        <v>0</v>
      </c>
      <c r="L54" s="43">
        <v>0</v>
      </c>
      <c r="M54" s="43">
        <v>3</v>
      </c>
      <c r="N54" s="43">
        <v>3</v>
      </c>
      <c r="O54" s="44">
        <f t="shared" si="4"/>
        <v>6</v>
      </c>
      <c r="P54" s="50">
        <f t="shared" si="5"/>
        <v>0.375</v>
      </c>
      <c r="Q54" s="1" t="s">
        <v>684</v>
      </c>
    </row>
    <row r="55" spans="1:17" s="46" customFormat="1" ht="33.75">
      <c r="A55" s="4">
        <v>47</v>
      </c>
      <c r="B55" s="4" t="s">
        <v>589</v>
      </c>
      <c r="C55" s="12" t="s">
        <v>89</v>
      </c>
      <c r="D55" s="12" t="s">
        <v>314</v>
      </c>
      <c r="E55" s="12" t="s">
        <v>468</v>
      </c>
      <c r="F55" s="26">
        <v>40564</v>
      </c>
      <c r="G55" s="48" t="s">
        <v>523</v>
      </c>
      <c r="H55" s="43">
        <v>5</v>
      </c>
      <c r="I55" s="12"/>
      <c r="J55" s="43">
        <v>0</v>
      </c>
      <c r="K55" s="43">
        <v>0</v>
      </c>
      <c r="L55" s="43">
        <v>0</v>
      </c>
      <c r="M55" s="43">
        <v>3</v>
      </c>
      <c r="N55" s="43">
        <v>3</v>
      </c>
      <c r="O55" s="44">
        <f t="shared" si="4"/>
        <v>6</v>
      </c>
      <c r="P55" s="50">
        <f t="shared" si="5"/>
        <v>0.375</v>
      </c>
      <c r="Q55" s="4" t="s">
        <v>680</v>
      </c>
    </row>
    <row r="56" spans="1:17" s="46" customFormat="1" ht="33.75">
      <c r="A56" s="8">
        <v>48</v>
      </c>
      <c r="B56" s="4" t="s">
        <v>584</v>
      </c>
      <c r="C56" s="12" t="s">
        <v>290</v>
      </c>
      <c r="D56" s="12" t="s">
        <v>73</v>
      </c>
      <c r="E56" s="12" t="s">
        <v>468</v>
      </c>
      <c r="F56" s="26">
        <v>40616</v>
      </c>
      <c r="G56" s="48" t="s">
        <v>523</v>
      </c>
      <c r="H56" s="43">
        <v>5</v>
      </c>
      <c r="I56" s="12"/>
      <c r="J56" s="43">
        <v>0</v>
      </c>
      <c r="K56" s="43">
        <v>3</v>
      </c>
      <c r="L56" s="43">
        <v>0</v>
      </c>
      <c r="M56" s="43">
        <v>0</v>
      </c>
      <c r="N56" s="43">
        <v>3</v>
      </c>
      <c r="O56" s="44">
        <f t="shared" si="4"/>
        <v>6</v>
      </c>
      <c r="P56" s="50">
        <f t="shared" si="5"/>
        <v>0.375</v>
      </c>
      <c r="Q56" s="4" t="s">
        <v>678</v>
      </c>
    </row>
    <row r="57" spans="1:17" s="46" customFormat="1" ht="45">
      <c r="A57" s="4">
        <v>49</v>
      </c>
      <c r="B57" s="5" t="s">
        <v>566</v>
      </c>
      <c r="C57" s="12" t="s">
        <v>103</v>
      </c>
      <c r="D57" s="12" t="s">
        <v>223</v>
      </c>
      <c r="E57" s="12" t="s">
        <v>468</v>
      </c>
      <c r="F57" s="15">
        <v>40452</v>
      </c>
      <c r="G57" s="40" t="s">
        <v>533</v>
      </c>
      <c r="H57" s="43">
        <v>5</v>
      </c>
      <c r="I57" s="12"/>
      <c r="J57" s="43">
        <v>2</v>
      </c>
      <c r="K57" s="43">
        <v>3</v>
      </c>
      <c r="L57" s="43">
        <v>0</v>
      </c>
      <c r="M57" s="43">
        <v>0</v>
      </c>
      <c r="N57" s="43">
        <v>0</v>
      </c>
      <c r="O57" s="44">
        <f t="shared" si="4"/>
        <v>5</v>
      </c>
      <c r="P57" s="50">
        <f t="shared" si="5"/>
        <v>0.3125</v>
      </c>
      <c r="Q57" s="5" t="s">
        <v>677</v>
      </c>
    </row>
    <row r="58" spans="1:17" s="46" customFormat="1" ht="33.75">
      <c r="A58" s="8">
        <v>50</v>
      </c>
      <c r="B58" s="8" t="s">
        <v>657</v>
      </c>
      <c r="C58" s="12" t="s">
        <v>310</v>
      </c>
      <c r="D58" s="12" t="s">
        <v>155</v>
      </c>
      <c r="E58" s="12" t="s">
        <v>468</v>
      </c>
      <c r="F58" s="20">
        <v>40534</v>
      </c>
      <c r="G58" s="48" t="s">
        <v>526</v>
      </c>
      <c r="H58" s="43">
        <v>5</v>
      </c>
      <c r="I58" s="12"/>
      <c r="J58" s="43">
        <v>2</v>
      </c>
      <c r="K58" s="43">
        <v>0</v>
      </c>
      <c r="L58" s="43">
        <v>0</v>
      </c>
      <c r="M58" s="43">
        <v>0</v>
      </c>
      <c r="N58" s="43">
        <v>3</v>
      </c>
      <c r="O58" s="44">
        <f t="shared" si="4"/>
        <v>5</v>
      </c>
      <c r="P58" s="50">
        <f t="shared" si="5"/>
        <v>0.3125</v>
      </c>
      <c r="Q58" s="2" t="s">
        <v>700</v>
      </c>
    </row>
    <row r="59" spans="1:17" s="46" customFormat="1" ht="22.5">
      <c r="A59" s="4">
        <v>51</v>
      </c>
      <c r="B59" s="13" t="s">
        <v>605</v>
      </c>
      <c r="C59" s="12" t="s">
        <v>606</v>
      </c>
      <c r="D59" s="12" t="s">
        <v>353</v>
      </c>
      <c r="E59" s="12" t="s">
        <v>469</v>
      </c>
      <c r="F59" s="14">
        <v>40345</v>
      </c>
      <c r="G59" s="39" t="s">
        <v>532</v>
      </c>
      <c r="H59" s="43">
        <v>5</v>
      </c>
      <c r="I59" s="12"/>
      <c r="J59" s="43">
        <v>2</v>
      </c>
      <c r="K59" s="43">
        <v>0</v>
      </c>
      <c r="L59" s="43">
        <v>0</v>
      </c>
      <c r="M59" s="43">
        <v>0</v>
      </c>
      <c r="N59" s="43">
        <v>3</v>
      </c>
      <c r="O59" s="44">
        <f t="shared" si="4"/>
        <v>5</v>
      </c>
      <c r="P59" s="50">
        <f t="shared" si="5"/>
        <v>0.3125</v>
      </c>
      <c r="Q59" s="5" t="s">
        <v>686</v>
      </c>
    </row>
    <row r="60" spans="1:17" s="46" customFormat="1" ht="45">
      <c r="A60" s="8">
        <v>52</v>
      </c>
      <c r="B60" s="10" t="s">
        <v>561</v>
      </c>
      <c r="C60" s="12" t="s">
        <v>31</v>
      </c>
      <c r="D60" s="12" t="s">
        <v>562</v>
      </c>
      <c r="E60" s="12" t="s">
        <v>469</v>
      </c>
      <c r="F60" s="11">
        <v>40405</v>
      </c>
      <c r="G60" s="40" t="s">
        <v>533</v>
      </c>
      <c r="H60" s="43">
        <v>5</v>
      </c>
      <c r="I60" s="12"/>
      <c r="J60" s="43">
        <v>0</v>
      </c>
      <c r="K60" s="43">
        <v>0</v>
      </c>
      <c r="L60" s="43">
        <v>2</v>
      </c>
      <c r="M60" s="43">
        <v>0</v>
      </c>
      <c r="N60" s="43">
        <v>3</v>
      </c>
      <c r="O60" s="44">
        <f t="shared" si="4"/>
        <v>5</v>
      </c>
      <c r="P60" s="50">
        <f t="shared" si="5"/>
        <v>0.3125</v>
      </c>
      <c r="Q60" s="10" t="s">
        <v>676</v>
      </c>
    </row>
    <row r="61" spans="1:17" s="46" customFormat="1" ht="33.75">
      <c r="A61" s="4">
        <v>53</v>
      </c>
      <c r="B61" s="3" t="s">
        <v>653</v>
      </c>
      <c r="C61" s="12" t="s">
        <v>654</v>
      </c>
      <c r="D61" s="12" t="s">
        <v>291</v>
      </c>
      <c r="E61" s="12" t="s">
        <v>468</v>
      </c>
      <c r="F61" s="42">
        <v>40551</v>
      </c>
      <c r="G61" s="48" t="s">
        <v>526</v>
      </c>
      <c r="H61" s="43">
        <v>5</v>
      </c>
      <c r="I61" s="12"/>
      <c r="J61" s="43">
        <v>2</v>
      </c>
      <c r="K61" s="43">
        <v>0</v>
      </c>
      <c r="L61" s="43">
        <v>0</v>
      </c>
      <c r="M61" s="43">
        <v>0</v>
      </c>
      <c r="N61" s="43">
        <v>2</v>
      </c>
      <c r="O61" s="44">
        <f t="shared" si="4"/>
        <v>4</v>
      </c>
      <c r="P61" s="50">
        <f t="shared" si="5"/>
        <v>0.25</v>
      </c>
      <c r="Q61" s="1" t="s">
        <v>700</v>
      </c>
    </row>
    <row r="62" spans="1:17" s="46" customFormat="1" ht="33.75">
      <c r="A62" s="8">
        <v>54</v>
      </c>
      <c r="B62" s="1" t="s">
        <v>622</v>
      </c>
      <c r="C62" s="12" t="s">
        <v>154</v>
      </c>
      <c r="D62" s="12" t="s">
        <v>623</v>
      </c>
      <c r="E62" s="12" t="s">
        <v>468</v>
      </c>
      <c r="F62" s="16">
        <v>40595</v>
      </c>
      <c r="G62" s="48" t="s">
        <v>520</v>
      </c>
      <c r="H62" s="43">
        <v>5</v>
      </c>
      <c r="I62" s="12"/>
      <c r="J62" s="43">
        <v>0</v>
      </c>
      <c r="K62" s="43">
        <v>1</v>
      </c>
      <c r="L62" s="43">
        <v>0</v>
      </c>
      <c r="M62" s="43">
        <v>0</v>
      </c>
      <c r="N62" s="43">
        <v>3</v>
      </c>
      <c r="O62" s="44">
        <f t="shared" si="4"/>
        <v>4</v>
      </c>
      <c r="P62" s="50">
        <f t="shared" si="5"/>
        <v>0.25</v>
      </c>
      <c r="Q62" s="1" t="s">
        <v>697</v>
      </c>
    </row>
    <row r="63" spans="1:17" s="46" customFormat="1" ht="33.75">
      <c r="A63" s="4">
        <v>55</v>
      </c>
      <c r="B63" s="47" t="s">
        <v>549</v>
      </c>
      <c r="C63" s="12" t="s">
        <v>70</v>
      </c>
      <c r="D63" s="12" t="s">
        <v>550</v>
      </c>
      <c r="E63" s="12" t="s">
        <v>469</v>
      </c>
      <c r="F63" s="9">
        <v>40351</v>
      </c>
      <c r="G63" s="48" t="s">
        <v>522</v>
      </c>
      <c r="H63" s="43">
        <v>5</v>
      </c>
      <c r="I63" s="12"/>
      <c r="J63" s="43">
        <v>0</v>
      </c>
      <c r="K63" s="43">
        <v>0</v>
      </c>
      <c r="L63" s="43">
        <v>1</v>
      </c>
      <c r="M63" s="43">
        <v>3</v>
      </c>
      <c r="N63" s="43">
        <v>0</v>
      </c>
      <c r="O63" s="44">
        <f t="shared" si="4"/>
        <v>4</v>
      </c>
      <c r="P63" s="50">
        <f t="shared" si="5"/>
        <v>0.25</v>
      </c>
      <c r="Q63" s="5" t="s">
        <v>675</v>
      </c>
    </row>
    <row r="64" spans="1:17" s="46" customFormat="1" ht="22.5">
      <c r="A64" s="8">
        <v>56</v>
      </c>
      <c r="B64" s="13" t="s">
        <v>19</v>
      </c>
      <c r="C64" s="12" t="s">
        <v>600</v>
      </c>
      <c r="D64" s="12" t="s">
        <v>601</v>
      </c>
      <c r="E64" s="12" t="s">
        <v>469</v>
      </c>
      <c r="F64" s="14">
        <v>40528</v>
      </c>
      <c r="G64" s="39" t="s">
        <v>532</v>
      </c>
      <c r="H64" s="43">
        <v>5</v>
      </c>
      <c r="I64" s="12"/>
      <c r="J64" s="43">
        <v>0</v>
      </c>
      <c r="K64" s="43">
        <v>0</v>
      </c>
      <c r="L64" s="43">
        <v>1</v>
      </c>
      <c r="M64" s="43">
        <v>3</v>
      </c>
      <c r="N64" s="43">
        <v>0</v>
      </c>
      <c r="O64" s="44">
        <f t="shared" si="4"/>
        <v>4</v>
      </c>
      <c r="P64" s="50">
        <f t="shared" si="5"/>
        <v>0.25</v>
      </c>
      <c r="Q64" s="5" t="s">
        <v>687</v>
      </c>
    </row>
    <row r="65" spans="1:17" s="46" customFormat="1" ht="33.75">
      <c r="A65" s="4">
        <v>57</v>
      </c>
      <c r="B65" s="4" t="s">
        <v>575</v>
      </c>
      <c r="C65" s="12" t="s">
        <v>576</v>
      </c>
      <c r="D65" s="12" t="s">
        <v>577</v>
      </c>
      <c r="E65" s="12" t="s">
        <v>469</v>
      </c>
      <c r="F65" s="26">
        <v>40582</v>
      </c>
      <c r="G65" s="48" t="s">
        <v>523</v>
      </c>
      <c r="H65" s="43">
        <v>5</v>
      </c>
      <c r="I65" s="12"/>
      <c r="J65" s="43" t="s">
        <v>876</v>
      </c>
      <c r="K65" s="43">
        <v>0</v>
      </c>
      <c r="L65" s="43">
        <v>0</v>
      </c>
      <c r="M65" s="43">
        <v>3</v>
      </c>
      <c r="N65" s="43">
        <v>0</v>
      </c>
      <c r="O65" s="44">
        <f t="shared" si="4"/>
        <v>3</v>
      </c>
      <c r="P65" s="50">
        <f t="shared" si="5"/>
        <v>0.1875</v>
      </c>
      <c r="Q65" s="4" t="s">
        <v>678</v>
      </c>
    </row>
    <row r="66" spans="1:17" s="46" customFormat="1" ht="33.75">
      <c r="A66" s="8">
        <v>58</v>
      </c>
      <c r="B66" s="4" t="s">
        <v>587</v>
      </c>
      <c r="C66" s="12" t="s">
        <v>588</v>
      </c>
      <c r="D66" s="12" t="s">
        <v>335</v>
      </c>
      <c r="E66" s="12" t="s">
        <v>468</v>
      </c>
      <c r="F66" s="26">
        <v>40564</v>
      </c>
      <c r="G66" s="48" t="s">
        <v>523</v>
      </c>
      <c r="H66" s="43">
        <v>5</v>
      </c>
      <c r="I66" s="12"/>
      <c r="J66" s="43" t="s">
        <v>876</v>
      </c>
      <c r="K66" s="43" t="s">
        <v>876</v>
      </c>
      <c r="L66" s="43">
        <v>0</v>
      </c>
      <c r="M66" s="43">
        <v>0</v>
      </c>
      <c r="N66" s="43">
        <v>3</v>
      </c>
      <c r="O66" s="44">
        <f t="shared" si="4"/>
        <v>3</v>
      </c>
      <c r="P66" s="50">
        <f t="shared" si="5"/>
        <v>0.1875</v>
      </c>
      <c r="Q66" s="4" t="s">
        <v>679</v>
      </c>
    </row>
    <row r="67" spans="1:17" s="46" customFormat="1" ht="33.75">
      <c r="A67" s="4">
        <v>59</v>
      </c>
      <c r="B67" s="47" t="s">
        <v>172</v>
      </c>
      <c r="C67" s="12" t="s">
        <v>547</v>
      </c>
      <c r="D67" s="12" t="s">
        <v>548</v>
      </c>
      <c r="E67" s="12" t="s">
        <v>469</v>
      </c>
      <c r="F67" s="9">
        <v>40252</v>
      </c>
      <c r="G67" s="48" t="s">
        <v>522</v>
      </c>
      <c r="H67" s="43">
        <v>5</v>
      </c>
      <c r="I67" s="12"/>
      <c r="J67" s="43">
        <v>0</v>
      </c>
      <c r="K67" s="43">
        <v>0</v>
      </c>
      <c r="L67" s="43">
        <v>0</v>
      </c>
      <c r="M67" s="43">
        <v>3</v>
      </c>
      <c r="N67" s="43">
        <v>0</v>
      </c>
      <c r="O67" s="44">
        <f t="shared" si="4"/>
        <v>3</v>
      </c>
      <c r="P67" s="50">
        <f t="shared" si="5"/>
        <v>0.1875</v>
      </c>
      <c r="Q67" s="5" t="s">
        <v>674</v>
      </c>
    </row>
    <row r="68" spans="1:17" s="46" customFormat="1" ht="33.75">
      <c r="A68" s="8">
        <v>60</v>
      </c>
      <c r="B68" s="4" t="s">
        <v>585</v>
      </c>
      <c r="C68" s="12" t="s">
        <v>586</v>
      </c>
      <c r="D68" s="12" t="s">
        <v>370</v>
      </c>
      <c r="E68" s="12" t="s">
        <v>469</v>
      </c>
      <c r="F68" s="26">
        <v>40495</v>
      </c>
      <c r="G68" s="48" t="s">
        <v>523</v>
      </c>
      <c r="H68" s="43">
        <v>5</v>
      </c>
      <c r="I68" s="12"/>
      <c r="J68" s="43">
        <v>0</v>
      </c>
      <c r="K68" s="43">
        <v>0</v>
      </c>
      <c r="L68" s="43">
        <v>0</v>
      </c>
      <c r="M68" s="43">
        <v>0</v>
      </c>
      <c r="N68" s="43">
        <v>3</v>
      </c>
      <c r="O68" s="44">
        <f t="shared" si="4"/>
        <v>3</v>
      </c>
      <c r="P68" s="50">
        <f t="shared" si="5"/>
        <v>0.1875</v>
      </c>
      <c r="Q68" s="4" t="s">
        <v>679</v>
      </c>
    </row>
    <row r="69" spans="1:17" s="46" customFormat="1" ht="33.75">
      <c r="A69" s="4">
        <v>61</v>
      </c>
      <c r="B69" s="8" t="s">
        <v>590</v>
      </c>
      <c r="C69" s="12" t="s">
        <v>243</v>
      </c>
      <c r="D69" s="12" t="s">
        <v>204</v>
      </c>
      <c r="E69" s="12" t="s">
        <v>469</v>
      </c>
      <c r="F69" s="20">
        <v>40212</v>
      </c>
      <c r="G69" s="40" t="s">
        <v>531</v>
      </c>
      <c r="H69" s="43">
        <v>5</v>
      </c>
      <c r="I69" s="12"/>
      <c r="J69" s="43">
        <v>0</v>
      </c>
      <c r="K69" s="43">
        <v>0</v>
      </c>
      <c r="L69" s="43">
        <v>0</v>
      </c>
      <c r="M69" s="43">
        <v>0</v>
      </c>
      <c r="N69" s="43">
        <v>3</v>
      </c>
      <c r="O69" s="44">
        <f t="shared" si="4"/>
        <v>3</v>
      </c>
      <c r="P69" s="50">
        <f t="shared" si="5"/>
        <v>0.1875</v>
      </c>
      <c r="Q69" s="1" t="s">
        <v>681</v>
      </c>
    </row>
    <row r="70" spans="1:17" s="46" customFormat="1" ht="33.75">
      <c r="A70" s="8">
        <v>62</v>
      </c>
      <c r="B70" s="3" t="s">
        <v>84</v>
      </c>
      <c r="C70" s="12" t="s">
        <v>122</v>
      </c>
      <c r="D70" s="12" t="s">
        <v>652</v>
      </c>
      <c r="E70" s="12" t="s">
        <v>468</v>
      </c>
      <c r="F70" s="42">
        <v>40402</v>
      </c>
      <c r="G70" s="48" t="s">
        <v>526</v>
      </c>
      <c r="H70" s="43">
        <v>5</v>
      </c>
      <c r="I70" s="12"/>
      <c r="J70" s="43">
        <v>0</v>
      </c>
      <c r="K70" s="43">
        <v>0</v>
      </c>
      <c r="L70" s="43">
        <v>0</v>
      </c>
      <c r="M70" s="43">
        <v>0</v>
      </c>
      <c r="N70" s="43">
        <v>3</v>
      </c>
      <c r="O70" s="44">
        <f t="shared" si="4"/>
        <v>3</v>
      </c>
      <c r="P70" s="50">
        <f t="shared" si="5"/>
        <v>0.1875</v>
      </c>
      <c r="Q70" s="1" t="s">
        <v>699</v>
      </c>
    </row>
    <row r="71" spans="1:17" s="46" customFormat="1" ht="45">
      <c r="A71" s="4">
        <v>63</v>
      </c>
      <c r="B71" s="5" t="s">
        <v>567</v>
      </c>
      <c r="C71" s="12" t="s">
        <v>568</v>
      </c>
      <c r="D71" s="12" t="s">
        <v>185</v>
      </c>
      <c r="E71" s="12" t="s">
        <v>468</v>
      </c>
      <c r="F71" s="15">
        <v>40480</v>
      </c>
      <c r="G71" s="40" t="s">
        <v>533</v>
      </c>
      <c r="H71" s="43">
        <v>5</v>
      </c>
      <c r="I71" s="12"/>
      <c r="J71" s="43">
        <v>0</v>
      </c>
      <c r="K71" s="43">
        <v>0</v>
      </c>
      <c r="L71" s="43">
        <v>0</v>
      </c>
      <c r="M71" s="43">
        <v>3</v>
      </c>
      <c r="N71" s="43">
        <v>0</v>
      </c>
      <c r="O71" s="44">
        <f t="shared" si="4"/>
        <v>3</v>
      </c>
      <c r="P71" s="50">
        <f t="shared" si="5"/>
        <v>0.1875</v>
      </c>
      <c r="Q71" s="5" t="s">
        <v>677</v>
      </c>
    </row>
    <row r="72" spans="1:17" s="46" customFormat="1" ht="22.5">
      <c r="A72" s="8">
        <v>64</v>
      </c>
      <c r="B72" s="5" t="s">
        <v>612</v>
      </c>
      <c r="C72" s="12" t="s">
        <v>22</v>
      </c>
      <c r="D72" s="12" t="s">
        <v>613</v>
      </c>
      <c r="E72" s="12" t="s">
        <v>468</v>
      </c>
      <c r="F72" s="9">
        <v>40275</v>
      </c>
      <c r="G72" s="40" t="s">
        <v>534</v>
      </c>
      <c r="H72" s="43">
        <v>5</v>
      </c>
      <c r="I72" s="12"/>
      <c r="J72" s="43">
        <v>0</v>
      </c>
      <c r="K72" s="43">
        <v>0</v>
      </c>
      <c r="L72" s="43">
        <v>0</v>
      </c>
      <c r="M72" s="43">
        <v>0</v>
      </c>
      <c r="N72" s="43">
        <v>3</v>
      </c>
      <c r="O72" s="44">
        <f t="shared" si="4"/>
        <v>3</v>
      </c>
      <c r="P72" s="50">
        <f t="shared" si="5"/>
        <v>0.1875</v>
      </c>
      <c r="Q72" s="10" t="s">
        <v>691</v>
      </c>
    </row>
    <row r="73" spans="1:17" s="46" customFormat="1" ht="33.75">
      <c r="A73" s="4">
        <v>65</v>
      </c>
      <c r="B73" s="1" t="s">
        <v>646</v>
      </c>
      <c r="C73" s="12" t="s">
        <v>647</v>
      </c>
      <c r="D73" s="12" t="s">
        <v>648</v>
      </c>
      <c r="E73" s="12" t="s">
        <v>468</v>
      </c>
      <c r="F73" s="16">
        <v>40661</v>
      </c>
      <c r="G73" s="48" t="s">
        <v>528</v>
      </c>
      <c r="H73" s="43">
        <v>5</v>
      </c>
      <c r="I73" s="12"/>
      <c r="J73" s="43">
        <v>0</v>
      </c>
      <c r="K73" s="43">
        <v>0</v>
      </c>
      <c r="L73" s="43">
        <v>0</v>
      </c>
      <c r="M73" s="43">
        <v>0</v>
      </c>
      <c r="N73" s="43">
        <v>3</v>
      </c>
      <c r="O73" s="44">
        <f t="shared" si="4"/>
        <v>3</v>
      </c>
      <c r="P73" s="50">
        <f t="shared" si="5"/>
        <v>0.1875</v>
      </c>
      <c r="Q73" s="1" t="s">
        <v>696</v>
      </c>
    </row>
    <row r="74" spans="1:17" s="46" customFormat="1" ht="45">
      <c r="A74" s="8">
        <v>66</v>
      </c>
      <c r="B74" s="12" t="s">
        <v>569</v>
      </c>
      <c r="C74" s="12" t="s">
        <v>20</v>
      </c>
      <c r="D74" s="12" t="s">
        <v>570</v>
      </c>
      <c r="E74" s="12" t="s">
        <v>469</v>
      </c>
      <c r="F74" s="16">
        <v>40365</v>
      </c>
      <c r="G74" s="40" t="s">
        <v>533</v>
      </c>
      <c r="H74" s="43">
        <v>5</v>
      </c>
      <c r="I74" s="12"/>
      <c r="J74" s="43">
        <v>0</v>
      </c>
      <c r="K74" s="43">
        <v>0</v>
      </c>
      <c r="L74" s="43">
        <v>0</v>
      </c>
      <c r="M74" s="43">
        <v>0</v>
      </c>
      <c r="N74" s="43">
        <v>3</v>
      </c>
      <c r="O74" s="44">
        <f t="shared" si="4"/>
        <v>3</v>
      </c>
      <c r="P74" s="50">
        <f t="shared" si="5"/>
        <v>0.1875</v>
      </c>
      <c r="Q74" s="5" t="s">
        <v>677</v>
      </c>
    </row>
    <row r="75" spans="1:17" s="46" customFormat="1" ht="45">
      <c r="A75" s="4">
        <v>67</v>
      </c>
      <c r="B75" s="5" t="s">
        <v>558</v>
      </c>
      <c r="C75" s="12" t="s">
        <v>559</v>
      </c>
      <c r="D75" s="12" t="s">
        <v>560</v>
      </c>
      <c r="E75" s="12" t="s">
        <v>468</v>
      </c>
      <c r="F75" s="15">
        <v>40404</v>
      </c>
      <c r="G75" s="40" t="s">
        <v>533</v>
      </c>
      <c r="H75" s="43">
        <v>5</v>
      </c>
      <c r="I75" s="12"/>
      <c r="J75" s="43">
        <v>0</v>
      </c>
      <c r="K75" s="43">
        <v>0</v>
      </c>
      <c r="L75" s="43">
        <v>0</v>
      </c>
      <c r="M75" s="43">
        <v>0</v>
      </c>
      <c r="N75" s="43">
        <v>3</v>
      </c>
      <c r="O75" s="44">
        <f t="shared" si="4"/>
        <v>3</v>
      </c>
      <c r="P75" s="50">
        <f t="shared" si="5"/>
        <v>0.1875</v>
      </c>
      <c r="Q75" s="5" t="s">
        <v>677</v>
      </c>
    </row>
    <row r="76" spans="1:17" s="46" customFormat="1" ht="22.5">
      <c r="A76" s="8">
        <v>68</v>
      </c>
      <c r="B76" s="13" t="s">
        <v>252</v>
      </c>
      <c r="C76" s="12" t="s">
        <v>599</v>
      </c>
      <c r="D76" s="12" t="s">
        <v>220</v>
      </c>
      <c r="E76" s="12" t="s">
        <v>468</v>
      </c>
      <c r="F76" s="14">
        <v>40520</v>
      </c>
      <c r="G76" s="39" t="s">
        <v>532</v>
      </c>
      <c r="H76" s="43">
        <v>5</v>
      </c>
      <c r="I76" s="12"/>
      <c r="J76" s="43">
        <v>0</v>
      </c>
      <c r="K76" s="43">
        <v>0</v>
      </c>
      <c r="L76" s="43">
        <v>0</v>
      </c>
      <c r="M76" s="43">
        <v>0</v>
      </c>
      <c r="N76" s="43">
        <v>3</v>
      </c>
      <c r="O76" s="44">
        <f t="shared" si="4"/>
        <v>3</v>
      </c>
      <c r="P76" s="50">
        <f t="shared" si="5"/>
        <v>0.1875</v>
      </c>
      <c r="Q76" s="5" t="s">
        <v>687</v>
      </c>
    </row>
    <row r="77" spans="1:17" s="46" customFormat="1" ht="33.75">
      <c r="A77" s="4">
        <v>69</v>
      </c>
      <c r="B77" s="8" t="s">
        <v>655</v>
      </c>
      <c r="C77" s="12" t="s">
        <v>656</v>
      </c>
      <c r="D77" s="12" t="s">
        <v>542</v>
      </c>
      <c r="E77" s="12" t="s">
        <v>469</v>
      </c>
      <c r="F77" s="20">
        <v>40564</v>
      </c>
      <c r="G77" s="48" t="s">
        <v>526</v>
      </c>
      <c r="H77" s="43">
        <v>5</v>
      </c>
      <c r="I77" s="12"/>
      <c r="J77" s="43">
        <v>0</v>
      </c>
      <c r="K77" s="43">
        <v>0</v>
      </c>
      <c r="L77" s="43">
        <v>0</v>
      </c>
      <c r="M77" s="43">
        <v>0</v>
      </c>
      <c r="N77" s="43">
        <v>2</v>
      </c>
      <c r="O77" s="44">
        <f t="shared" si="4"/>
        <v>2</v>
      </c>
      <c r="P77" s="50">
        <f t="shared" si="5"/>
        <v>0.125</v>
      </c>
      <c r="Q77" s="2" t="s">
        <v>700</v>
      </c>
    </row>
    <row r="78" spans="1:17" s="46" customFormat="1" ht="33.75">
      <c r="A78" s="8">
        <v>70</v>
      </c>
      <c r="B78" s="8" t="s">
        <v>662</v>
      </c>
      <c r="C78" s="12" t="s">
        <v>600</v>
      </c>
      <c r="D78" s="12" t="s">
        <v>663</v>
      </c>
      <c r="E78" s="12" t="s">
        <v>469</v>
      </c>
      <c r="F78" s="20">
        <v>40531</v>
      </c>
      <c r="G78" s="48" t="s">
        <v>526</v>
      </c>
      <c r="H78" s="43">
        <v>5</v>
      </c>
      <c r="I78" s="12"/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4">
        <f t="shared" si="4"/>
        <v>0</v>
      </c>
      <c r="P78" s="50">
        <f t="shared" si="5"/>
        <v>0</v>
      </c>
      <c r="Q78" s="4" t="s">
        <v>701</v>
      </c>
    </row>
    <row r="79" spans="1:17" ht="33.75">
      <c r="A79" s="87">
        <v>71</v>
      </c>
      <c r="B79" s="1" t="s">
        <v>218</v>
      </c>
      <c r="C79" s="12" t="s">
        <v>376</v>
      </c>
      <c r="D79" s="12" t="s">
        <v>18</v>
      </c>
      <c r="E79" s="12" t="s">
        <v>469</v>
      </c>
      <c r="F79" s="16">
        <v>40553</v>
      </c>
      <c r="G79" s="48" t="s">
        <v>520</v>
      </c>
      <c r="H79" s="43">
        <v>5</v>
      </c>
      <c r="I79" s="12"/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4">
        <f t="shared" si="4"/>
        <v>0</v>
      </c>
      <c r="P79" s="50">
        <f t="shared" si="5"/>
        <v>0</v>
      </c>
      <c r="Q79" s="1" t="s">
        <v>697</v>
      </c>
    </row>
    <row r="81" spans="2:5">
      <c r="B81" t="s">
        <v>901</v>
      </c>
    </row>
    <row r="82" spans="2:5">
      <c r="B82" t="s">
        <v>900</v>
      </c>
      <c r="C82" t="s">
        <v>904</v>
      </c>
      <c r="E82" t="s">
        <v>902</v>
      </c>
    </row>
    <row r="83" spans="2:5">
      <c r="C83" t="s">
        <v>904</v>
      </c>
      <c r="E83" t="s">
        <v>906</v>
      </c>
    </row>
    <row r="84" spans="2:5">
      <c r="C84" t="s">
        <v>904</v>
      </c>
      <c r="E84" t="s">
        <v>905</v>
      </c>
    </row>
    <row r="85" spans="2:5">
      <c r="C85" t="s">
        <v>904</v>
      </c>
      <c r="E85" t="s">
        <v>907</v>
      </c>
    </row>
    <row r="86" spans="2:5">
      <c r="C86" t="s">
        <v>904</v>
      </c>
      <c r="E86" t="s">
        <v>908</v>
      </c>
    </row>
  </sheetData>
  <autoFilter ref="A7:Q78">
    <filterColumn colId="9" showButton="0"/>
    <filterColumn colId="10" showButton="0"/>
    <filterColumn colId="11" showButton="0"/>
    <filterColumn colId="12" showButton="0"/>
    <filterColumn colId="13" showButton="0"/>
    <sortState ref="A10:Q93">
      <sortCondition descending="1" ref="P7:P94"/>
    </sortState>
  </autoFilter>
  <mergeCells count="15">
    <mergeCell ref="E7:E8"/>
    <mergeCell ref="A1:R1"/>
    <mergeCell ref="A2:R2"/>
    <mergeCell ref="Q7:Q8"/>
    <mergeCell ref="G7:G8"/>
    <mergeCell ref="H7:H8"/>
    <mergeCell ref="I7:I8"/>
    <mergeCell ref="J7:N7"/>
    <mergeCell ref="O7:O8"/>
    <mergeCell ref="P7:P8"/>
    <mergeCell ref="F7:F8"/>
    <mergeCell ref="A7:A8"/>
    <mergeCell ref="B7:B8"/>
    <mergeCell ref="C7:C8"/>
    <mergeCell ref="D7:D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02"/>
  <sheetViews>
    <sheetView topLeftCell="A28" workbookViewId="0">
      <selection activeCell="T29" sqref="T29"/>
    </sheetView>
  </sheetViews>
  <sheetFormatPr defaultRowHeight="15"/>
  <cols>
    <col min="1" max="1" width="5.5703125" customWidth="1"/>
    <col min="2" max="2" width="13.140625" customWidth="1"/>
    <col min="3" max="3" width="7.85546875" customWidth="1"/>
    <col min="4" max="4" width="12.140625" customWidth="1"/>
    <col min="5" max="5" width="4.85546875" customWidth="1"/>
    <col min="6" max="6" width="9.7109375" style="33" customWidth="1"/>
    <col min="7" max="7" width="20.42578125" customWidth="1"/>
    <col min="8" max="8" width="6.28515625" customWidth="1"/>
    <col min="9" max="9" width="6.85546875" customWidth="1"/>
    <col min="10" max="15" width="3.7109375" style="36" customWidth="1"/>
    <col min="16" max="16" width="5.85546875" style="37" customWidth="1"/>
    <col min="17" max="17" width="7.5703125" style="36" customWidth="1"/>
    <col min="18" max="18" width="13.140625" style="79" customWidth="1"/>
  </cols>
  <sheetData>
    <row r="1" spans="1:18" ht="18.75">
      <c r="A1" s="124" t="s">
        <v>868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ht="18.75">
      <c r="A2" s="124" t="s">
        <v>869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ht="18.75">
      <c r="A3" s="30"/>
      <c r="B3" s="31" t="s">
        <v>871</v>
      </c>
      <c r="C3" s="30"/>
      <c r="E3" s="30"/>
      <c r="F3" s="32"/>
      <c r="G3" s="31" t="s">
        <v>873</v>
      </c>
      <c r="H3" s="30"/>
      <c r="I3" s="30"/>
      <c r="J3" s="34"/>
      <c r="K3" s="34"/>
      <c r="L3" s="34"/>
      <c r="M3" s="34"/>
      <c r="N3" s="34"/>
      <c r="O3" s="34"/>
      <c r="P3" s="35"/>
      <c r="Q3" s="34"/>
      <c r="R3" s="78"/>
    </row>
    <row r="4" spans="1:18" ht="18.75">
      <c r="A4" s="30"/>
      <c r="B4" s="30"/>
      <c r="C4" s="30"/>
      <c r="D4" s="30"/>
      <c r="E4" s="30"/>
      <c r="F4" s="32"/>
      <c r="G4" s="30"/>
      <c r="H4" s="30"/>
      <c r="I4" s="30"/>
      <c r="J4" s="34"/>
      <c r="K4" s="34"/>
      <c r="L4" s="34"/>
      <c r="M4" s="34"/>
      <c r="N4" s="34"/>
      <c r="O4" s="34"/>
      <c r="P4" s="35"/>
      <c r="Q4" s="34"/>
      <c r="R4" s="78"/>
    </row>
    <row r="5" spans="1:18" ht="18.75">
      <c r="A5" s="30"/>
      <c r="B5" s="30" t="s">
        <v>877</v>
      </c>
      <c r="C5" s="30"/>
      <c r="D5" s="30"/>
      <c r="E5" s="30"/>
      <c r="F5" s="32"/>
      <c r="G5" s="30" t="s">
        <v>874</v>
      </c>
      <c r="H5" s="30"/>
      <c r="I5" s="30"/>
      <c r="J5" s="34"/>
      <c r="K5" s="34"/>
      <c r="L5" s="34"/>
      <c r="M5" s="34"/>
      <c r="N5" s="34"/>
      <c r="O5" s="34"/>
      <c r="P5" s="35"/>
      <c r="Q5" s="34"/>
      <c r="R5" s="78"/>
    </row>
    <row r="7" spans="1:18" ht="15.75" customHeight="1">
      <c r="A7" s="143" t="s">
        <v>0</v>
      </c>
      <c r="B7" s="143" t="s">
        <v>1</v>
      </c>
      <c r="C7" s="143" t="s">
        <v>2</v>
      </c>
      <c r="D7" s="143" t="s">
        <v>3</v>
      </c>
      <c r="E7" s="145" t="s">
        <v>4</v>
      </c>
      <c r="F7" s="141" t="s">
        <v>5</v>
      </c>
      <c r="G7" s="143" t="s">
        <v>6</v>
      </c>
      <c r="H7" s="143" t="s">
        <v>7</v>
      </c>
      <c r="I7" s="143" t="s">
        <v>8</v>
      </c>
      <c r="J7" s="136" t="s">
        <v>9</v>
      </c>
      <c r="K7" s="137"/>
      <c r="L7" s="137"/>
      <c r="M7" s="137"/>
      <c r="N7" s="137"/>
      <c r="O7" s="138"/>
      <c r="P7" s="134" t="s">
        <v>10</v>
      </c>
      <c r="Q7" s="139" t="s">
        <v>11</v>
      </c>
      <c r="R7" s="147" t="s">
        <v>12</v>
      </c>
    </row>
    <row r="8" spans="1:18" ht="15.75">
      <c r="A8" s="144"/>
      <c r="B8" s="144"/>
      <c r="C8" s="144"/>
      <c r="D8" s="144"/>
      <c r="E8" s="146"/>
      <c r="F8" s="142"/>
      <c r="G8" s="144"/>
      <c r="H8" s="144"/>
      <c r="I8" s="144"/>
      <c r="J8" s="63">
        <v>1</v>
      </c>
      <c r="K8" s="63">
        <v>2</v>
      </c>
      <c r="L8" s="63">
        <v>3</v>
      </c>
      <c r="M8" s="63">
        <v>4</v>
      </c>
      <c r="N8" s="63">
        <v>5</v>
      </c>
      <c r="O8" s="63">
        <v>6</v>
      </c>
      <c r="P8" s="135"/>
      <c r="Q8" s="140"/>
      <c r="R8" s="147"/>
    </row>
    <row r="9" spans="1:18" s="46" customFormat="1" ht="50.1" customHeight="1">
      <c r="A9" s="8">
        <v>1</v>
      </c>
      <c r="B9" s="4" t="s">
        <v>292</v>
      </c>
      <c r="C9" s="12" t="s">
        <v>635</v>
      </c>
      <c r="D9" s="12" t="s">
        <v>729</v>
      </c>
      <c r="E9" s="43" t="s">
        <v>468</v>
      </c>
      <c r="F9" s="20">
        <v>40238</v>
      </c>
      <c r="G9" s="64" t="s">
        <v>530</v>
      </c>
      <c r="H9" s="66">
        <v>6</v>
      </c>
      <c r="I9" s="67"/>
      <c r="J9" s="66">
        <v>2</v>
      </c>
      <c r="K9" s="66">
        <v>3</v>
      </c>
      <c r="L9" s="66">
        <v>4</v>
      </c>
      <c r="M9" s="66">
        <v>3</v>
      </c>
      <c r="N9" s="66">
        <v>4</v>
      </c>
      <c r="O9" s="66">
        <v>3</v>
      </c>
      <c r="P9" s="68">
        <f t="shared" ref="P9:P40" si="0">SUM(J9:O9)</f>
        <v>19</v>
      </c>
      <c r="Q9" s="69">
        <f t="shared" ref="Q9:Q40" si="1">P9/19</f>
        <v>1</v>
      </c>
      <c r="R9" s="70" t="s">
        <v>865</v>
      </c>
    </row>
    <row r="10" spans="1:18" s="46" customFormat="1" ht="54" customHeight="1">
      <c r="A10" s="8">
        <v>2</v>
      </c>
      <c r="B10" s="4" t="s">
        <v>808</v>
      </c>
      <c r="C10" s="12" t="s">
        <v>809</v>
      </c>
      <c r="D10" s="12" t="s">
        <v>225</v>
      </c>
      <c r="E10" s="43" t="s">
        <v>469</v>
      </c>
      <c r="F10" s="20">
        <v>39847</v>
      </c>
      <c r="G10" s="64" t="s">
        <v>530</v>
      </c>
      <c r="H10" s="66">
        <v>6</v>
      </c>
      <c r="I10" s="67"/>
      <c r="J10" s="66">
        <v>2</v>
      </c>
      <c r="K10" s="66">
        <v>3</v>
      </c>
      <c r="L10" s="66">
        <v>4</v>
      </c>
      <c r="M10" s="66">
        <v>3</v>
      </c>
      <c r="N10" s="66">
        <v>4</v>
      </c>
      <c r="O10" s="66">
        <v>3</v>
      </c>
      <c r="P10" s="68">
        <f t="shared" si="0"/>
        <v>19</v>
      </c>
      <c r="Q10" s="69">
        <f t="shared" si="1"/>
        <v>1</v>
      </c>
      <c r="R10" s="70" t="s">
        <v>692</v>
      </c>
    </row>
    <row r="11" spans="1:18" s="46" customFormat="1" ht="26.25" customHeight="1">
      <c r="A11" s="8">
        <v>3</v>
      </c>
      <c r="B11" s="8" t="s">
        <v>840</v>
      </c>
      <c r="C11" s="12" t="s">
        <v>841</v>
      </c>
      <c r="D11" s="12" t="s">
        <v>114</v>
      </c>
      <c r="E11" s="43" t="s">
        <v>469</v>
      </c>
      <c r="F11" s="20">
        <v>40242</v>
      </c>
      <c r="G11" s="64" t="s">
        <v>532</v>
      </c>
      <c r="H11" s="66">
        <v>6</v>
      </c>
      <c r="I11" s="67"/>
      <c r="J11" s="66">
        <v>2</v>
      </c>
      <c r="K11" s="66">
        <v>3</v>
      </c>
      <c r="L11" s="66">
        <v>4</v>
      </c>
      <c r="M11" s="66">
        <v>3</v>
      </c>
      <c r="N11" s="66">
        <v>4</v>
      </c>
      <c r="O11" s="66">
        <v>3</v>
      </c>
      <c r="P11" s="68">
        <f t="shared" si="0"/>
        <v>19</v>
      </c>
      <c r="Q11" s="69">
        <f t="shared" si="1"/>
        <v>1</v>
      </c>
      <c r="R11" s="5" t="s">
        <v>686</v>
      </c>
    </row>
    <row r="12" spans="1:18" s="46" customFormat="1" ht="24.75" customHeight="1">
      <c r="A12" s="8">
        <v>4</v>
      </c>
      <c r="B12" s="3" t="s">
        <v>782</v>
      </c>
      <c r="C12" s="12" t="s">
        <v>295</v>
      </c>
      <c r="D12" s="12" t="s">
        <v>783</v>
      </c>
      <c r="E12" s="43" t="s">
        <v>469</v>
      </c>
      <c r="F12" s="6">
        <v>40016</v>
      </c>
      <c r="G12" s="64" t="s">
        <v>532</v>
      </c>
      <c r="H12" s="66">
        <v>6</v>
      </c>
      <c r="I12" s="67"/>
      <c r="J12" s="66">
        <v>2</v>
      </c>
      <c r="K12" s="66">
        <v>3</v>
      </c>
      <c r="L12" s="66">
        <v>4</v>
      </c>
      <c r="M12" s="66">
        <v>3</v>
      </c>
      <c r="N12" s="66">
        <v>4</v>
      </c>
      <c r="O12" s="66">
        <v>3</v>
      </c>
      <c r="P12" s="68">
        <f t="shared" si="0"/>
        <v>19</v>
      </c>
      <c r="Q12" s="69">
        <f t="shared" si="1"/>
        <v>1</v>
      </c>
      <c r="R12" s="5" t="s">
        <v>686</v>
      </c>
    </row>
    <row r="13" spans="1:18" s="46" customFormat="1" ht="26.25" customHeight="1">
      <c r="A13" s="8">
        <v>5</v>
      </c>
      <c r="B13" s="12" t="s">
        <v>371</v>
      </c>
      <c r="C13" s="12" t="s">
        <v>57</v>
      </c>
      <c r="D13" s="12" t="s">
        <v>120</v>
      </c>
      <c r="E13" s="43" t="s">
        <v>469</v>
      </c>
      <c r="F13" s="6">
        <v>40308</v>
      </c>
      <c r="G13" s="64" t="s">
        <v>532</v>
      </c>
      <c r="H13" s="66">
        <v>6</v>
      </c>
      <c r="I13" s="67"/>
      <c r="J13" s="66">
        <v>2</v>
      </c>
      <c r="K13" s="66">
        <v>3</v>
      </c>
      <c r="L13" s="66">
        <v>4</v>
      </c>
      <c r="M13" s="66">
        <v>3</v>
      </c>
      <c r="N13" s="66">
        <v>4</v>
      </c>
      <c r="O13" s="66">
        <v>3</v>
      </c>
      <c r="P13" s="68">
        <f t="shared" si="0"/>
        <v>19</v>
      </c>
      <c r="Q13" s="69">
        <f t="shared" si="1"/>
        <v>1</v>
      </c>
      <c r="R13" s="5" t="s">
        <v>686</v>
      </c>
    </row>
    <row r="14" spans="1:18" s="46" customFormat="1" ht="50.1" customHeight="1">
      <c r="A14" s="8">
        <v>6</v>
      </c>
      <c r="B14" s="1" t="s">
        <v>827</v>
      </c>
      <c r="C14" s="41" t="s">
        <v>119</v>
      </c>
      <c r="D14" s="41" t="s">
        <v>828</v>
      </c>
      <c r="E14" s="71" t="s">
        <v>469</v>
      </c>
      <c r="F14" s="16">
        <v>39925</v>
      </c>
      <c r="G14" s="72" t="s">
        <v>521</v>
      </c>
      <c r="H14" s="66">
        <v>6</v>
      </c>
      <c r="I14" s="67"/>
      <c r="J14" s="66">
        <v>2</v>
      </c>
      <c r="K14" s="66">
        <v>3</v>
      </c>
      <c r="L14" s="66">
        <v>4</v>
      </c>
      <c r="M14" s="66">
        <v>3</v>
      </c>
      <c r="N14" s="66">
        <v>4</v>
      </c>
      <c r="O14" s="66">
        <v>3</v>
      </c>
      <c r="P14" s="68">
        <f t="shared" si="0"/>
        <v>19</v>
      </c>
      <c r="Q14" s="69">
        <f t="shared" si="1"/>
        <v>1</v>
      </c>
      <c r="R14" s="1" t="s">
        <v>672</v>
      </c>
    </row>
    <row r="15" spans="1:18" s="46" customFormat="1" ht="50.1" customHeight="1">
      <c r="A15" s="8">
        <v>7</v>
      </c>
      <c r="B15" s="4" t="s">
        <v>807</v>
      </c>
      <c r="C15" s="12" t="s">
        <v>246</v>
      </c>
      <c r="D15" s="12" t="s">
        <v>763</v>
      </c>
      <c r="E15" s="43" t="s">
        <v>469</v>
      </c>
      <c r="F15" s="20">
        <v>40029</v>
      </c>
      <c r="G15" s="64" t="s">
        <v>530</v>
      </c>
      <c r="H15" s="66">
        <v>6</v>
      </c>
      <c r="I15" s="67"/>
      <c r="J15" s="66">
        <v>2</v>
      </c>
      <c r="K15" s="66">
        <v>3</v>
      </c>
      <c r="L15" s="66">
        <v>4</v>
      </c>
      <c r="M15" s="66">
        <v>3</v>
      </c>
      <c r="N15" s="66">
        <v>4</v>
      </c>
      <c r="O15" s="66">
        <v>3</v>
      </c>
      <c r="P15" s="68">
        <f t="shared" si="0"/>
        <v>19</v>
      </c>
      <c r="Q15" s="69">
        <f t="shared" si="1"/>
        <v>1</v>
      </c>
      <c r="R15" s="70" t="s">
        <v>693</v>
      </c>
    </row>
    <row r="16" spans="1:18" s="46" customFormat="1" ht="50.1" customHeight="1">
      <c r="A16" s="8">
        <v>8</v>
      </c>
      <c r="B16" s="4" t="s">
        <v>810</v>
      </c>
      <c r="C16" s="12" t="s">
        <v>241</v>
      </c>
      <c r="D16" s="12" t="s">
        <v>811</v>
      </c>
      <c r="E16" s="43" t="s">
        <v>469</v>
      </c>
      <c r="F16" s="20">
        <v>40156</v>
      </c>
      <c r="G16" s="64" t="s">
        <v>530</v>
      </c>
      <c r="H16" s="66">
        <v>6</v>
      </c>
      <c r="I16" s="67"/>
      <c r="J16" s="66">
        <v>2</v>
      </c>
      <c r="K16" s="66">
        <v>3</v>
      </c>
      <c r="L16" s="66">
        <v>4</v>
      </c>
      <c r="M16" s="66">
        <v>3</v>
      </c>
      <c r="N16" s="66">
        <v>4</v>
      </c>
      <c r="O16" s="66">
        <v>3</v>
      </c>
      <c r="P16" s="68">
        <f t="shared" si="0"/>
        <v>19</v>
      </c>
      <c r="Q16" s="69">
        <f t="shared" si="1"/>
        <v>1</v>
      </c>
      <c r="R16" s="70" t="s">
        <v>864</v>
      </c>
    </row>
    <row r="17" spans="1:18" s="46" customFormat="1" ht="50.1" customHeight="1">
      <c r="A17" s="8">
        <v>9</v>
      </c>
      <c r="B17" s="10" t="s">
        <v>743</v>
      </c>
      <c r="C17" s="12" t="s">
        <v>744</v>
      </c>
      <c r="D17" s="12" t="s">
        <v>712</v>
      </c>
      <c r="E17" s="43" t="s">
        <v>468</v>
      </c>
      <c r="F17" s="9">
        <v>40080</v>
      </c>
      <c r="G17" s="65" t="s">
        <v>533</v>
      </c>
      <c r="H17" s="66">
        <v>6</v>
      </c>
      <c r="I17" s="67"/>
      <c r="J17" s="66">
        <v>2</v>
      </c>
      <c r="K17" s="66">
        <v>3</v>
      </c>
      <c r="L17" s="66">
        <v>4</v>
      </c>
      <c r="M17" s="66">
        <v>3</v>
      </c>
      <c r="N17" s="66">
        <v>4</v>
      </c>
      <c r="O17" s="66">
        <v>3</v>
      </c>
      <c r="P17" s="68">
        <f t="shared" si="0"/>
        <v>19</v>
      </c>
      <c r="Q17" s="69">
        <f t="shared" si="1"/>
        <v>1</v>
      </c>
      <c r="R17" s="10" t="s">
        <v>855</v>
      </c>
    </row>
    <row r="18" spans="1:18" s="46" customFormat="1" ht="50.1" customHeight="1">
      <c r="A18" s="8">
        <v>10</v>
      </c>
      <c r="B18" s="47" t="s">
        <v>832</v>
      </c>
      <c r="C18" s="12" t="s">
        <v>310</v>
      </c>
      <c r="D18" s="12" t="s">
        <v>38</v>
      </c>
      <c r="E18" s="43" t="s">
        <v>468</v>
      </c>
      <c r="F18" s="73" t="s">
        <v>843</v>
      </c>
      <c r="G18" s="74" t="s">
        <v>845</v>
      </c>
      <c r="H18" s="66">
        <v>6</v>
      </c>
      <c r="I18" s="67"/>
      <c r="J18" s="66">
        <v>2</v>
      </c>
      <c r="K18" s="66">
        <v>3</v>
      </c>
      <c r="L18" s="66">
        <v>4</v>
      </c>
      <c r="M18" s="66">
        <v>3</v>
      </c>
      <c r="N18" s="66">
        <v>4</v>
      </c>
      <c r="O18" s="66">
        <v>3</v>
      </c>
      <c r="P18" s="68">
        <f t="shared" si="0"/>
        <v>19</v>
      </c>
      <c r="Q18" s="69">
        <f t="shared" si="1"/>
        <v>1</v>
      </c>
      <c r="R18" s="47" t="s">
        <v>866</v>
      </c>
    </row>
    <row r="19" spans="1:18" s="46" customFormat="1" ht="50.1" customHeight="1">
      <c r="A19" s="8">
        <v>11</v>
      </c>
      <c r="B19" s="8" t="s">
        <v>777</v>
      </c>
      <c r="C19" s="12" t="s">
        <v>176</v>
      </c>
      <c r="D19" s="12" t="s">
        <v>104</v>
      </c>
      <c r="E19" s="43" t="s">
        <v>468</v>
      </c>
      <c r="F19" s="26">
        <v>40016</v>
      </c>
      <c r="G19" s="72" t="s">
        <v>523</v>
      </c>
      <c r="H19" s="66">
        <v>6</v>
      </c>
      <c r="I19" s="67"/>
      <c r="J19" s="66">
        <v>2</v>
      </c>
      <c r="K19" s="66">
        <v>3</v>
      </c>
      <c r="L19" s="66">
        <v>4</v>
      </c>
      <c r="M19" s="66">
        <v>3</v>
      </c>
      <c r="N19" s="66">
        <v>4</v>
      </c>
      <c r="O19" s="66">
        <v>3</v>
      </c>
      <c r="P19" s="68">
        <f t="shared" si="0"/>
        <v>19</v>
      </c>
      <c r="Q19" s="69">
        <f t="shared" si="1"/>
        <v>1</v>
      </c>
      <c r="R19" s="4" t="s">
        <v>859</v>
      </c>
    </row>
    <row r="20" spans="1:18" s="46" customFormat="1" ht="50.1" customHeight="1">
      <c r="A20" s="8">
        <v>12</v>
      </c>
      <c r="B20" s="75" t="s">
        <v>818</v>
      </c>
      <c r="C20" s="12" t="s">
        <v>819</v>
      </c>
      <c r="D20" s="12" t="s">
        <v>76</v>
      </c>
      <c r="E20" s="43" t="s">
        <v>468</v>
      </c>
      <c r="F20" s="76">
        <v>40269</v>
      </c>
      <c r="G20" s="64" t="s">
        <v>530</v>
      </c>
      <c r="H20" s="66">
        <v>6</v>
      </c>
      <c r="I20" s="67"/>
      <c r="J20" s="66">
        <v>2</v>
      </c>
      <c r="K20" s="66">
        <v>3</v>
      </c>
      <c r="L20" s="66">
        <v>4</v>
      </c>
      <c r="M20" s="66">
        <v>3</v>
      </c>
      <c r="N20" s="66">
        <v>4</v>
      </c>
      <c r="O20" s="66">
        <v>3</v>
      </c>
      <c r="P20" s="68">
        <f t="shared" si="0"/>
        <v>19</v>
      </c>
      <c r="Q20" s="69">
        <f t="shared" si="1"/>
        <v>1</v>
      </c>
      <c r="R20" s="1" t="s">
        <v>693</v>
      </c>
    </row>
    <row r="21" spans="1:18" s="46" customFormat="1" ht="50.1" customHeight="1">
      <c r="A21" s="8">
        <v>13</v>
      </c>
      <c r="B21" s="4" t="s">
        <v>641</v>
      </c>
      <c r="C21" s="12" t="s">
        <v>268</v>
      </c>
      <c r="D21" s="12" t="s">
        <v>220</v>
      </c>
      <c r="E21" s="43" t="s">
        <v>468</v>
      </c>
      <c r="F21" s="20">
        <v>40247</v>
      </c>
      <c r="G21" s="64" t="s">
        <v>530</v>
      </c>
      <c r="H21" s="66">
        <v>6</v>
      </c>
      <c r="I21" s="67"/>
      <c r="J21" s="66">
        <v>1</v>
      </c>
      <c r="K21" s="66">
        <v>3</v>
      </c>
      <c r="L21" s="66">
        <v>4</v>
      </c>
      <c r="M21" s="66">
        <v>3</v>
      </c>
      <c r="N21" s="66">
        <v>4</v>
      </c>
      <c r="O21" s="66">
        <v>3</v>
      </c>
      <c r="P21" s="68">
        <f t="shared" si="0"/>
        <v>18</v>
      </c>
      <c r="Q21" s="69">
        <f t="shared" si="1"/>
        <v>0.94736842105263153</v>
      </c>
      <c r="R21" s="70" t="s">
        <v>865</v>
      </c>
    </row>
    <row r="22" spans="1:18" s="46" customFormat="1" ht="50.1" customHeight="1">
      <c r="A22" s="8">
        <v>14</v>
      </c>
      <c r="B22" s="8" t="s">
        <v>708</v>
      </c>
      <c r="C22" s="12" t="s">
        <v>709</v>
      </c>
      <c r="D22" s="12" t="s">
        <v>155</v>
      </c>
      <c r="E22" s="43" t="s">
        <v>468</v>
      </c>
      <c r="F22" s="20">
        <v>39855</v>
      </c>
      <c r="G22" s="65" t="s">
        <v>844</v>
      </c>
      <c r="H22" s="66">
        <v>6</v>
      </c>
      <c r="I22" s="67"/>
      <c r="J22" s="66">
        <v>2</v>
      </c>
      <c r="K22" s="66">
        <v>2</v>
      </c>
      <c r="L22" s="66">
        <v>4</v>
      </c>
      <c r="M22" s="66">
        <v>3</v>
      </c>
      <c r="N22" s="66">
        <v>4</v>
      </c>
      <c r="O22" s="66">
        <v>3</v>
      </c>
      <c r="P22" s="68">
        <f t="shared" si="0"/>
        <v>18</v>
      </c>
      <c r="Q22" s="69">
        <f t="shared" si="1"/>
        <v>0.94736842105263153</v>
      </c>
      <c r="R22" s="4" t="s">
        <v>850</v>
      </c>
    </row>
    <row r="23" spans="1:18" s="46" customFormat="1" ht="50.1" customHeight="1">
      <c r="A23" s="8">
        <v>15</v>
      </c>
      <c r="B23" s="5" t="s">
        <v>751</v>
      </c>
      <c r="C23" s="12" t="s">
        <v>752</v>
      </c>
      <c r="D23" s="12" t="s">
        <v>41</v>
      </c>
      <c r="E23" s="43" t="s">
        <v>468</v>
      </c>
      <c r="F23" s="9">
        <v>40159</v>
      </c>
      <c r="G23" s="65" t="s">
        <v>533</v>
      </c>
      <c r="H23" s="66">
        <v>6</v>
      </c>
      <c r="I23" s="67"/>
      <c r="J23" s="66">
        <v>1</v>
      </c>
      <c r="K23" s="66">
        <v>3</v>
      </c>
      <c r="L23" s="66">
        <v>4</v>
      </c>
      <c r="M23" s="66">
        <v>3</v>
      </c>
      <c r="N23" s="66">
        <v>3</v>
      </c>
      <c r="O23" s="66">
        <v>3</v>
      </c>
      <c r="P23" s="68">
        <f t="shared" si="0"/>
        <v>17</v>
      </c>
      <c r="Q23" s="69">
        <f t="shared" si="1"/>
        <v>0.89473684210526316</v>
      </c>
      <c r="R23" s="10" t="s">
        <v>856</v>
      </c>
    </row>
    <row r="24" spans="1:18" s="46" customFormat="1" ht="50.1" customHeight="1">
      <c r="A24" s="8">
        <v>16</v>
      </c>
      <c r="B24" s="7" t="s">
        <v>829</v>
      </c>
      <c r="C24" s="12" t="s">
        <v>246</v>
      </c>
      <c r="D24" s="12" t="s">
        <v>204</v>
      </c>
      <c r="E24" s="43" t="s">
        <v>469</v>
      </c>
      <c r="F24" s="28">
        <v>39875</v>
      </c>
      <c r="G24" s="72" t="s">
        <v>520</v>
      </c>
      <c r="H24" s="66">
        <v>6</v>
      </c>
      <c r="I24" s="67"/>
      <c r="J24" s="66">
        <v>2</v>
      </c>
      <c r="K24" s="66">
        <v>3</v>
      </c>
      <c r="L24" s="66">
        <v>3</v>
      </c>
      <c r="M24" s="66">
        <v>2</v>
      </c>
      <c r="N24" s="66">
        <v>4</v>
      </c>
      <c r="O24" s="66">
        <v>3</v>
      </c>
      <c r="P24" s="68">
        <f t="shared" si="0"/>
        <v>17</v>
      </c>
      <c r="Q24" s="69">
        <f t="shared" si="1"/>
        <v>0.89473684210526316</v>
      </c>
      <c r="R24" s="7" t="s">
        <v>917</v>
      </c>
    </row>
    <row r="25" spans="1:18" s="46" customFormat="1" ht="50.1" customHeight="1">
      <c r="A25" s="8">
        <v>17</v>
      </c>
      <c r="B25" s="1" t="s">
        <v>820</v>
      </c>
      <c r="C25" s="12" t="s">
        <v>821</v>
      </c>
      <c r="D25" s="12" t="s">
        <v>822</v>
      </c>
      <c r="E25" s="43" t="s">
        <v>469</v>
      </c>
      <c r="F25" s="42">
        <v>40083</v>
      </c>
      <c r="G25" s="65" t="s">
        <v>533</v>
      </c>
      <c r="H25" s="66">
        <v>6</v>
      </c>
      <c r="I25" s="67"/>
      <c r="J25" s="66">
        <v>0</v>
      </c>
      <c r="K25" s="66">
        <v>3</v>
      </c>
      <c r="L25" s="66">
        <v>4</v>
      </c>
      <c r="M25" s="66">
        <v>3</v>
      </c>
      <c r="N25" s="66">
        <v>4</v>
      </c>
      <c r="O25" s="66">
        <v>3</v>
      </c>
      <c r="P25" s="68">
        <f t="shared" si="0"/>
        <v>17</v>
      </c>
      <c r="Q25" s="69">
        <f t="shared" si="1"/>
        <v>0.89473684210526316</v>
      </c>
      <c r="R25" s="1" t="s">
        <v>676</v>
      </c>
    </row>
    <row r="26" spans="1:18" s="46" customFormat="1" ht="50.1" customHeight="1">
      <c r="A26" s="8">
        <v>18</v>
      </c>
      <c r="B26" s="10" t="s">
        <v>767</v>
      </c>
      <c r="C26" s="12" t="s">
        <v>37</v>
      </c>
      <c r="D26" s="12" t="s">
        <v>155</v>
      </c>
      <c r="E26" s="43" t="s">
        <v>468</v>
      </c>
      <c r="F26" s="11">
        <v>40065</v>
      </c>
      <c r="G26" s="65" t="s">
        <v>533</v>
      </c>
      <c r="H26" s="66">
        <v>6</v>
      </c>
      <c r="I26" s="67"/>
      <c r="J26" s="66">
        <v>0</v>
      </c>
      <c r="K26" s="66">
        <v>3</v>
      </c>
      <c r="L26" s="66">
        <v>4</v>
      </c>
      <c r="M26" s="66">
        <v>3</v>
      </c>
      <c r="N26" s="66">
        <v>4</v>
      </c>
      <c r="O26" s="66">
        <v>3</v>
      </c>
      <c r="P26" s="68">
        <f t="shared" si="0"/>
        <v>17</v>
      </c>
      <c r="Q26" s="69">
        <f t="shared" si="1"/>
        <v>0.89473684210526316</v>
      </c>
      <c r="R26" s="10" t="s">
        <v>854</v>
      </c>
    </row>
    <row r="27" spans="1:18" s="46" customFormat="1" ht="50.1" customHeight="1">
      <c r="A27" s="100">
        <v>19</v>
      </c>
      <c r="B27" s="111" t="s">
        <v>727</v>
      </c>
      <c r="C27" s="94" t="s">
        <v>31</v>
      </c>
      <c r="D27" s="94" t="s">
        <v>71</v>
      </c>
      <c r="E27" s="97" t="s">
        <v>469</v>
      </c>
      <c r="F27" s="112">
        <v>40096</v>
      </c>
      <c r="G27" s="103" t="s">
        <v>521</v>
      </c>
      <c r="H27" s="104">
        <v>6</v>
      </c>
      <c r="I27" s="105"/>
      <c r="J27" s="104">
        <v>2</v>
      </c>
      <c r="K27" s="104">
        <v>3</v>
      </c>
      <c r="L27" s="104">
        <v>4</v>
      </c>
      <c r="M27" s="104">
        <v>3</v>
      </c>
      <c r="N27" s="104">
        <v>4</v>
      </c>
      <c r="O27" s="104">
        <v>3</v>
      </c>
      <c r="P27" s="106">
        <f t="shared" si="0"/>
        <v>19</v>
      </c>
      <c r="Q27" s="107">
        <f t="shared" si="1"/>
        <v>1</v>
      </c>
      <c r="R27" s="113" t="s">
        <v>671</v>
      </c>
    </row>
    <row r="28" spans="1:18" s="46" customFormat="1" ht="27.75" customHeight="1">
      <c r="A28" s="8">
        <v>20</v>
      </c>
      <c r="B28" s="5" t="s">
        <v>838</v>
      </c>
      <c r="C28" s="12" t="s">
        <v>70</v>
      </c>
      <c r="D28" s="12" t="s">
        <v>651</v>
      </c>
      <c r="E28" s="43" t="s">
        <v>469</v>
      </c>
      <c r="F28" s="6">
        <v>40001</v>
      </c>
      <c r="G28" s="64" t="s">
        <v>532</v>
      </c>
      <c r="H28" s="66">
        <v>6</v>
      </c>
      <c r="I28" s="67"/>
      <c r="J28" s="66">
        <v>2</v>
      </c>
      <c r="K28" s="66">
        <v>1</v>
      </c>
      <c r="L28" s="66">
        <v>3</v>
      </c>
      <c r="M28" s="66">
        <v>3</v>
      </c>
      <c r="N28" s="66">
        <v>4</v>
      </c>
      <c r="O28" s="66">
        <v>3</v>
      </c>
      <c r="P28" s="68">
        <f t="shared" si="0"/>
        <v>16</v>
      </c>
      <c r="Q28" s="69">
        <f t="shared" si="1"/>
        <v>0.84210526315789469</v>
      </c>
      <c r="R28" s="5" t="s">
        <v>867</v>
      </c>
    </row>
    <row r="29" spans="1:18" s="46" customFormat="1" ht="50.1" customHeight="1">
      <c r="A29" s="8">
        <v>21</v>
      </c>
      <c r="B29" s="4" t="s">
        <v>837</v>
      </c>
      <c r="C29" s="12" t="s">
        <v>750</v>
      </c>
      <c r="D29" s="12" t="s">
        <v>114</v>
      </c>
      <c r="E29" s="43" t="s">
        <v>469</v>
      </c>
      <c r="F29" s="26">
        <v>40045</v>
      </c>
      <c r="G29" s="72" t="s">
        <v>846</v>
      </c>
      <c r="H29" s="66">
        <v>6</v>
      </c>
      <c r="I29" s="67"/>
      <c r="J29" s="66">
        <v>1</v>
      </c>
      <c r="K29" s="66">
        <v>3</v>
      </c>
      <c r="L29" s="66">
        <v>4</v>
      </c>
      <c r="M29" s="66">
        <v>1</v>
      </c>
      <c r="N29" s="66">
        <v>4</v>
      </c>
      <c r="O29" s="66">
        <v>3</v>
      </c>
      <c r="P29" s="68">
        <f t="shared" si="0"/>
        <v>16</v>
      </c>
      <c r="Q29" s="69">
        <f t="shared" si="1"/>
        <v>0.84210526315789469</v>
      </c>
      <c r="R29" s="4" t="s">
        <v>852</v>
      </c>
    </row>
    <row r="30" spans="1:18" s="46" customFormat="1" ht="50.1" customHeight="1">
      <c r="A30" s="8">
        <v>22</v>
      </c>
      <c r="B30" s="5" t="s">
        <v>765</v>
      </c>
      <c r="C30" s="12" t="s">
        <v>766</v>
      </c>
      <c r="D30" s="12" t="s">
        <v>248</v>
      </c>
      <c r="E30" s="43" t="s">
        <v>468</v>
      </c>
      <c r="F30" s="6">
        <v>40127</v>
      </c>
      <c r="G30" s="65" t="s">
        <v>533</v>
      </c>
      <c r="H30" s="66">
        <v>6</v>
      </c>
      <c r="I30" s="67"/>
      <c r="J30" s="66">
        <v>2</v>
      </c>
      <c r="K30" s="66">
        <v>3</v>
      </c>
      <c r="L30" s="66">
        <v>4</v>
      </c>
      <c r="M30" s="66">
        <v>3</v>
      </c>
      <c r="N30" s="66">
        <v>4</v>
      </c>
      <c r="O30" s="66">
        <v>0</v>
      </c>
      <c r="P30" s="68">
        <f t="shared" si="0"/>
        <v>16</v>
      </c>
      <c r="Q30" s="69">
        <f t="shared" si="1"/>
        <v>0.84210526315789469</v>
      </c>
      <c r="R30" s="10" t="s">
        <v>855</v>
      </c>
    </row>
    <row r="31" spans="1:18" s="46" customFormat="1" ht="50.1" customHeight="1">
      <c r="A31" s="8">
        <v>23</v>
      </c>
      <c r="B31" s="8" t="s">
        <v>775</v>
      </c>
      <c r="C31" s="12" t="s">
        <v>776</v>
      </c>
      <c r="D31" s="12" t="s">
        <v>204</v>
      </c>
      <c r="E31" s="43" t="s">
        <v>469</v>
      </c>
      <c r="F31" s="26">
        <v>39975</v>
      </c>
      <c r="G31" s="72" t="s">
        <v>523</v>
      </c>
      <c r="H31" s="66">
        <v>6</v>
      </c>
      <c r="I31" s="67"/>
      <c r="J31" s="66">
        <v>2</v>
      </c>
      <c r="K31" s="66">
        <v>3</v>
      </c>
      <c r="L31" s="66">
        <v>1</v>
      </c>
      <c r="M31" s="66">
        <v>3</v>
      </c>
      <c r="N31" s="66">
        <v>4</v>
      </c>
      <c r="O31" s="66">
        <v>3</v>
      </c>
      <c r="P31" s="68">
        <f t="shared" si="0"/>
        <v>16</v>
      </c>
      <c r="Q31" s="69">
        <f t="shared" si="1"/>
        <v>0.84210526315789469</v>
      </c>
      <c r="R31" s="4" t="s">
        <v>859</v>
      </c>
    </row>
    <row r="32" spans="1:18" s="46" customFormat="1" ht="50.1" customHeight="1">
      <c r="A32" s="8">
        <v>24</v>
      </c>
      <c r="B32" s="4" t="s">
        <v>806</v>
      </c>
      <c r="C32" s="12" t="s">
        <v>202</v>
      </c>
      <c r="D32" s="12" t="s">
        <v>311</v>
      </c>
      <c r="E32" s="43" t="s">
        <v>468</v>
      </c>
      <c r="F32" s="20">
        <v>39925</v>
      </c>
      <c r="G32" s="64" t="s">
        <v>530</v>
      </c>
      <c r="H32" s="66">
        <v>6</v>
      </c>
      <c r="I32" s="67"/>
      <c r="J32" s="66">
        <v>2</v>
      </c>
      <c r="K32" s="66">
        <v>3</v>
      </c>
      <c r="L32" s="66">
        <v>4</v>
      </c>
      <c r="M32" s="66">
        <v>0</v>
      </c>
      <c r="N32" s="66">
        <v>4</v>
      </c>
      <c r="O32" s="66">
        <v>3</v>
      </c>
      <c r="P32" s="68">
        <f t="shared" si="0"/>
        <v>16</v>
      </c>
      <c r="Q32" s="69">
        <f t="shared" si="1"/>
        <v>0.84210526315789469</v>
      </c>
      <c r="R32" s="70" t="s">
        <v>864</v>
      </c>
    </row>
    <row r="33" spans="1:18" s="46" customFormat="1" ht="50.1" customHeight="1">
      <c r="A33" s="8">
        <v>25</v>
      </c>
      <c r="B33" s="4" t="s">
        <v>834</v>
      </c>
      <c r="C33" s="12" t="s">
        <v>835</v>
      </c>
      <c r="D33" s="12" t="s">
        <v>836</v>
      </c>
      <c r="E33" s="43" t="s">
        <v>469</v>
      </c>
      <c r="F33" s="26">
        <v>40024</v>
      </c>
      <c r="G33" s="72" t="s">
        <v>523</v>
      </c>
      <c r="H33" s="66">
        <v>6</v>
      </c>
      <c r="I33" s="67"/>
      <c r="J33" s="66">
        <v>2</v>
      </c>
      <c r="K33" s="66">
        <v>3</v>
      </c>
      <c r="L33" s="66" t="s">
        <v>876</v>
      </c>
      <c r="M33" s="66">
        <v>3</v>
      </c>
      <c r="N33" s="66">
        <v>4</v>
      </c>
      <c r="O33" s="66">
        <v>3</v>
      </c>
      <c r="P33" s="68">
        <f t="shared" si="0"/>
        <v>15</v>
      </c>
      <c r="Q33" s="69">
        <f t="shared" si="1"/>
        <v>0.78947368421052633</v>
      </c>
      <c r="R33" s="4" t="s">
        <v>859</v>
      </c>
    </row>
    <row r="34" spans="1:18" s="46" customFormat="1" ht="50.1" customHeight="1">
      <c r="A34" s="8">
        <v>26</v>
      </c>
      <c r="B34" s="4" t="s">
        <v>417</v>
      </c>
      <c r="C34" s="12" t="s">
        <v>392</v>
      </c>
      <c r="D34" s="12" t="s">
        <v>132</v>
      </c>
      <c r="E34" s="43" t="s">
        <v>469</v>
      </c>
      <c r="F34" s="20">
        <v>40080</v>
      </c>
      <c r="G34" s="64" t="s">
        <v>530</v>
      </c>
      <c r="H34" s="66">
        <v>6</v>
      </c>
      <c r="I34" s="67"/>
      <c r="J34" s="66">
        <v>2</v>
      </c>
      <c r="K34" s="66">
        <v>3</v>
      </c>
      <c r="L34" s="66">
        <v>0</v>
      </c>
      <c r="M34" s="66">
        <v>3</v>
      </c>
      <c r="N34" s="66">
        <v>4</v>
      </c>
      <c r="O34" s="66">
        <v>3</v>
      </c>
      <c r="P34" s="68">
        <f t="shared" si="0"/>
        <v>15</v>
      </c>
      <c r="Q34" s="69">
        <f t="shared" si="1"/>
        <v>0.78947368421052633</v>
      </c>
      <c r="R34" s="70" t="s">
        <v>693</v>
      </c>
    </row>
    <row r="35" spans="1:18" s="46" customFormat="1" ht="50.1" customHeight="1">
      <c r="A35" s="8">
        <v>27</v>
      </c>
      <c r="B35" s="5" t="s">
        <v>757</v>
      </c>
      <c r="C35" s="12" t="s">
        <v>758</v>
      </c>
      <c r="D35" s="12" t="s">
        <v>759</v>
      </c>
      <c r="E35" s="43" t="s">
        <v>468</v>
      </c>
      <c r="F35" s="6">
        <v>40130</v>
      </c>
      <c r="G35" s="65" t="s">
        <v>533</v>
      </c>
      <c r="H35" s="66">
        <v>6</v>
      </c>
      <c r="I35" s="67"/>
      <c r="J35" s="66">
        <v>2</v>
      </c>
      <c r="K35" s="66">
        <v>3</v>
      </c>
      <c r="L35" s="66">
        <v>0</v>
      </c>
      <c r="M35" s="66">
        <v>3</v>
      </c>
      <c r="N35" s="66">
        <v>4</v>
      </c>
      <c r="O35" s="66">
        <v>3</v>
      </c>
      <c r="P35" s="68">
        <f t="shared" si="0"/>
        <v>15</v>
      </c>
      <c r="Q35" s="69">
        <f t="shared" si="1"/>
        <v>0.78947368421052633</v>
      </c>
      <c r="R35" s="10" t="s">
        <v>855</v>
      </c>
    </row>
    <row r="36" spans="1:18" s="46" customFormat="1" ht="50.1" customHeight="1">
      <c r="A36" s="8">
        <v>28</v>
      </c>
      <c r="B36" s="8" t="s">
        <v>770</v>
      </c>
      <c r="C36" s="12" t="s">
        <v>219</v>
      </c>
      <c r="D36" s="12" t="s">
        <v>104</v>
      </c>
      <c r="E36" s="43" t="s">
        <v>468</v>
      </c>
      <c r="F36" s="26">
        <v>40206</v>
      </c>
      <c r="G36" s="72" t="s">
        <v>523</v>
      </c>
      <c r="H36" s="66">
        <v>6</v>
      </c>
      <c r="I36" s="67"/>
      <c r="J36" s="66">
        <v>2</v>
      </c>
      <c r="K36" s="66">
        <v>3</v>
      </c>
      <c r="L36" s="66">
        <v>0</v>
      </c>
      <c r="M36" s="66">
        <v>3</v>
      </c>
      <c r="N36" s="66">
        <v>4</v>
      </c>
      <c r="O36" s="66">
        <v>3</v>
      </c>
      <c r="P36" s="68">
        <f t="shared" si="0"/>
        <v>15</v>
      </c>
      <c r="Q36" s="69">
        <f t="shared" si="1"/>
        <v>0.78947368421052633</v>
      </c>
      <c r="R36" s="4" t="s">
        <v>858</v>
      </c>
    </row>
    <row r="37" spans="1:18" s="46" customFormat="1" ht="50.1" customHeight="1">
      <c r="A37" s="8">
        <v>29</v>
      </c>
      <c r="B37" s="1" t="s">
        <v>719</v>
      </c>
      <c r="C37" s="12" t="s">
        <v>720</v>
      </c>
      <c r="D37" s="12" t="s">
        <v>298</v>
      </c>
      <c r="E37" s="43" t="s">
        <v>468</v>
      </c>
      <c r="F37" s="16">
        <v>40108</v>
      </c>
      <c r="G37" s="72" t="s">
        <v>521</v>
      </c>
      <c r="H37" s="66">
        <v>6</v>
      </c>
      <c r="I37" s="67"/>
      <c r="J37" s="66">
        <v>2</v>
      </c>
      <c r="K37" s="66">
        <v>3</v>
      </c>
      <c r="L37" s="66">
        <v>0</v>
      </c>
      <c r="M37" s="66">
        <v>3</v>
      </c>
      <c r="N37" s="66">
        <v>4</v>
      </c>
      <c r="O37" s="66">
        <v>3</v>
      </c>
      <c r="P37" s="68">
        <f t="shared" si="0"/>
        <v>15</v>
      </c>
      <c r="Q37" s="69">
        <f t="shared" si="1"/>
        <v>0.78947368421052633</v>
      </c>
      <c r="R37" s="1" t="s">
        <v>673</v>
      </c>
    </row>
    <row r="38" spans="1:18" s="46" customFormat="1" ht="50.1" customHeight="1">
      <c r="A38" s="8">
        <v>30</v>
      </c>
      <c r="B38" s="75" t="s">
        <v>710</v>
      </c>
      <c r="C38" s="12" t="s">
        <v>824</v>
      </c>
      <c r="D38" s="12" t="s">
        <v>73</v>
      </c>
      <c r="E38" s="43" t="s">
        <v>468</v>
      </c>
      <c r="F38" s="76">
        <v>39898</v>
      </c>
      <c r="G38" s="72" t="s">
        <v>520</v>
      </c>
      <c r="H38" s="66">
        <v>6</v>
      </c>
      <c r="I38" s="67"/>
      <c r="J38" s="66">
        <v>2</v>
      </c>
      <c r="K38" s="66">
        <v>3</v>
      </c>
      <c r="L38" s="66">
        <v>4</v>
      </c>
      <c r="M38" s="66">
        <v>3</v>
      </c>
      <c r="N38" s="66">
        <v>0</v>
      </c>
      <c r="O38" s="66">
        <v>3</v>
      </c>
      <c r="P38" s="68">
        <f t="shared" si="0"/>
        <v>15</v>
      </c>
      <c r="Q38" s="69">
        <f t="shared" si="1"/>
        <v>0.78947368421052633</v>
      </c>
      <c r="R38" s="7" t="s">
        <v>917</v>
      </c>
    </row>
    <row r="39" spans="1:18" s="46" customFormat="1" ht="50.1" customHeight="1">
      <c r="A39" s="8">
        <v>31</v>
      </c>
      <c r="B39" s="1" t="s">
        <v>716</v>
      </c>
      <c r="C39" s="12" t="s">
        <v>717</v>
      </c>
      <c r="D39" s="12" t="s">
        <v>718</v>
      </c>
      <c r="E39" s="43" t="s">
        <v>469</v>
      </c>
      <c r="F39" s="16">
        <v>40011</v>
      </c>
      <c r="G39" s="72" t="s">
        <v>521</v>
      </c>
      <c r="H39" s="66">
        <v>6</v>
      </c>
      <c r="I39" s="67"/>
      <c r="J39" s="66">
        <v>2</v>
      </c>
      <c r="K39" s="66">
        <v>3</v>
      </c>
      <c r="L39" s="66">
        <v>0</v>
      </c>
      <c r="M39" s="66">
        <v>3</v>
      </c>
      <c r="N39" s="66">
        <v>4</v>
      </c>
      <c r="O39" s="66">
        <v>3</v>
      </c>
      <c r="P39" s="68">
        <f t="shared" si="0"/>
        <v>15</v>
      </c>
      <c r="Q39" s="69">
        <f t="shared" si="1"/>
        <v>0.78947368421052633</v>
      </c>
      <c r="R39" s="1" t="s">
        <v>673</v>
      </c>
    </row>
    <row r="40" spans="1:18" s="46" customFormat="1" ht="50.1" customHeight="1">
      <c r="A40" s="8">
        <v>32</v>
      </c>
      <c r="B40" s="8" t="s">
        <v>118</v>
      </c>
      <c r="C40" s="12" t="s">
        <v>742</v>
      </c>
      <c r="D40" s="12" t="s">
        <v>58</v>
      </c>
      <c r="E40" s="43" t="s">
        <v>469</v>
      </c>
      <c r="F40" s="26">
        <v>40189</v>
      </c>
      <c r="G40" s="72" t="s">
        <v>523</v>
      </c>
      <c r="H40" s="66">
        <v>6</v>
      </c>
      <c r="I40" s="67"/>
      <c r="J40" s="66">
        <v>2</v>
      </c>
      <c r="K40" s="66">
        <v>3</v>
      </c>
      <c r="L40" s="66">
        <v>1</v>
      </c>
      <c r="M40" s="66">
        <v>1</v>
      </c>
      <c r="N40" s="66">
        <v>4</v>
      </c>
      <c r="O40" s="66">
        <v>3</v>
      </c>
      <c r="P40" s="68">
        <f t="shared" si="0"/>
        <v>14</v>
      </c>
      <c r="Q40" s="69">
        <f t="shared" si="1"/>
        <v>0.73684210526315785</v>
      </c>
      <c r="R40" s="4" t="s">
        <v>857</v>
      </c>
    </row>
    <row r="41" spans="1:18" s="46" customFormat="1" ht="50.1" customHeight="1">
      <c r="A41" s="100">
        <v>33</v>
      </c>
      <c r="B41" s="101" t="s">
        <v>741</v>
      </c>
      <c r="C41" s="94" t="s">
        <v>306</v>
      </c>
      <c r="D41" s="94" t="s">
        <v>160</v>
      </c>
      <c r="E41" s="97" t="s">
        <v>469</v>
      </c>
      <c r="F41" s="102">
        <v>40059</v>
      </c>
      <c r="G41" s="103" t="s">
        <v>533</v>
      </c>
      <c r="H41" s="104">
        <v>6</v>
      </c>
      <c r="I41" s="105"/>
      <c r="J41" s="104">
        <v>0</v>
      </c>
      <c r="K41" s="104">
        <v>4</v>
      </c>
      <c r="L41" s="104">
        <v>2</v>
      </c>
      <c r="M41" s="104">
        <v>3</v>
      </c>
      <c r="N41" s="104">
        <v>4</v>
      </c>
      <c r="O41" s="104">
        <v>3</v>
      </c>
      <c r="P41" s="106">
        <f t="shared" ref="P41:P72" si="2">SUM(J41:O41)</f>
        <v>16</v>
      </c>
      <c r="Q41" s="107">
        <f t="shared" ref="Q41:Q72" si="3">P41/19</f>
        <v>0.84210526315789469</v>
      </c>
      <c r="R41" s="101" t="s">
        <v>854</v>
      </c>
    </row>
    <row r="42" spans="1:18" s="46" customFormat="1" ht="42" customHeight="1">
      <c r="A42" s="8">
        <v>34</v>
      </c>
      <c r="B42" s="8" t="s">
        <v>177</v>
      </c>
      <c r="C42" s="12" t="s">
        <v>784</v>
      </c>
      <c r="D42" s="12" t="s">
        <v>795</v>
      </c>
      <c r="E42" s="43" t="s">
        <v>469</v>
      </c>
      <c r="F42" s="20">
        <v>40092</v>
      </c>
      <c r="G42" s="72" t="s">
        <v>524</v>
      </c>
      <c r="H42" s="66">
        <v>6</v>
      </c>
      <c r="I42" s="67"/>
      <c r="J42" s="66">
        <v>2</v>
      </c>
      <c r="K42" s="66">
        <v>1</v>
      </c>
      <c r="L42" s="66">
        <v>4</v>
      </c>
      <c r="M42" s="66">
        <v>3</v>
      </c>
      <c r="N42" s="66">
        <v>1</v>
      </c>
      <c r="O42" s="66">
        <v>3</v>
      </c>
      <c r="P42" s="68">
        <f t="shared" si="2"/>
        <v>14</v>
      </c>
      <c r="Q42" s="69">
        <f t="shared" si="3"/>
        <v>0.73684210526315785</v>
      </c>
      <c r="R42" s="4" t="s">
        <v>862</v>
      </c>
    </row>
    <row r="43" spans="1:18" s="46" customFormat="1" ht="40.5" customHeight="1">
      <c r="A43" s="8">
        <v>35</v>
      </c>
      <c r="B43" s="8" t="s">
        <v>792</v>
      </c>
      <c r="C43" s="12" t="s">
        <v>793</v>
      </c>
      <c r="D43" s="12" t="s">
        <v>794</v>
      </c>
      <c r="E43" s="43" t="s">
        <v>469</v>
      </c>
      <c r="F43" s="20">
        <v>40018</v>
      </c>
      <c r="G43" s="72" t="s">
        <v>524</v>
      </c>
      <c r="H43" s="66">
        <v>6</v>
      </c>
      <c r="I43" s="67"/>
      <c r="J43" s="66">
        <v>2</v>
      </c>
      <c r="K43" s="66">
        <v>1</v>
      </c>
      <c r="L43" s="66">
        <v>4</v>
      </c>
      <c r="M43" s="66">
        <v>3</v>
      </c>
      <c r="N43" s="66">
        <v>1</v>
      </c>
      <c r="O43" s="66">
        <v>3</v>
      </c>
      <c r="P43" s="68">
        <f t="shared" si="2"/>
        <v>14</v>
      </c>
      <c r="Q43" s="69">
        <f t="shared" si="3"/>
        <v>0.73684210526315785</v>
      </c>
      <c r="R43" s="4" t="s">
        <v>862</v>
      </c>
    </row>
    <row r="44" spans="1:18" s="46" customFormat="1" ht="38.25" customHeight="1">
      <c r="A44" s="8">
        <v>36</v>
      </c>
      <c r="B44" s="8" t="s">
        <v>788</v>
      </c>
      <c r="C44" s="12" t="s">
        <v>243</v>
      </c>
      <c r="D44" s="12" t="s">
        <v>789</v>
      </c>
      <c r="E44" s="43" t="s">
        <v>469</v>
      </c>
      <c r="F44" s="20">
        <v>40159</v>
      </c>
      <c r="G44" s="72" t="s">
        <v>524</v>
      </c>
      <c r="H44" s="66">
        <v>6</v>
      </c>
      <c r="I44" s="67"/>
      <c r="J44" s="66">
        <v>2</v>
      </c>
      <c r="K44" s="66">
        <v>3</v>
      </c>
      <c r="L44" s="66">
        <v>1</v>
      </c>
      <c r="M44" s="66">
        <v>3</v>
      </c>
      <c r="N44" s="66">
        <v>2</v>
      </c>
      <c r="O44" s="66">
        <v>3</v>
      </c>
      <c r="P44" s="68">
        <f t="shared" si="2"/>
        <v>14</v>
      </c>
      <c r="Q44" s="69">
        <f t="shared" si="3"/>
        <v>0.73684210526315785</v>
      </c>
      <c r="R44" s="4" t="s">
        <v>861</v>
      </c>
    </row>
    <row r="45" spans="1:18" s="46" customFormat="1" ht="50.1" customHeight="1">
      <c r="A45" s="8">
        <v>37</v>
      </c>
      <c r="B45" s="8" t="s">
        <v>771</v>
      </c>
      <c r="C45" s="12" t="s">
        <v>772</v>
      </c>
      <c r="D45" s="12" t="s">
        <v>773</v>
      </c>
      <c r="E45" s="43" t="s">
        <v>469</v>
      </c>
      <c r="F45" s="26">
        <v>40096</v>
      </c>
      <c r="G45" s="72" t="s">
        <v>523</v>
      </c>
      <c r="H45" s="66">
        <v>6</v>
      </c>
      <c r="I45" s="67"/>
      <c r="J45" s="66">
        <v>2</v>
      </c>
      <c r="K45" s="66">
        <v>1</v>
      </c>
      <c r="L45" s="66">
        <v>4</v>
      </c>
      <c r="M45" s="66">
        <v>3</v>
      </c>
      <c r="N45" s="66">
        <v>1</v>
      </c>
      <c r="O45" s="66">
        <v>3</v>
      </c>
      <c r="P45" s="68">
        <f t="shared" si="2"/>
        <v>14</v>
      </c>
      <c r="Q45" s="69">
        <f t="shared" si="3"/>
        <v>0.73684210526315785</v>
      </c>
      <c r="R45" s="4" t="s">
        <v>858</v>
      </c>
    </row>
    <row r="46" spans="1:18" s="46" customFormat="1" ht="39.75" customHeight="1">
      <c r="A46" s="100">
        <v>38</v>
      </c>
      <c r="B46" s="108" t="s">
        <v>711</v>
      </c>
      <c r="C46" s="94" t="s">
        <v>176</v>
      </c>
      <c r="D46" s="94" t="s">
        <v>712</v>
      </c>
      <c r="E46" s="97" t="s">
        <v>468</v>
      </c>
      <c r="F46" s="109">
        <v>40299</v>
      </c>
      <c r="G46" s="103" t="s">
        <v>520</v>
      </c>
      <c r="H46" s="104">
        <v>6</v>
      </c>
      <c r="I46" s="105"/>
      <c r="J46" s="104">
        <v>2</v>
      </c>
      <c r="K46" s="104">
        <v>3</v>
      </c>
      <c r="L46" s="104">
        <v>4</v>
      </c>
      <c r="M46" s="104">
        <v>3</v>
      </c>
      <c r="N46" s="104">
        <v>0</v>
      </c>
      <c r="O46" s="104">
        <v>3</v>
      </c>
      <c r="P46" s="106">
        <f t="shared" si="2"/>
        <v>15</v>
      </c>
      <c r="Q46" s="107">
        <f t="shared" si="3"/>
        <v>0.78947368421052633</v>
      </c>
      <c r="R46" s="108" t="s">
        <v>851</v>
      </c>
    </row>
    <row r="47" spans="1:18" s="46" customFormat="1" ht="50.1" customHeight="1">
      <c r="A47" s="8">
        <v>39</v>
      </c>
      <c r="B47" s="47" t="s">
        <v>739</v>
      </c>
      <c r="C47" s="12" t="s">
        <v>740</v>
      </c>
      <c r="D47" s="12" t="s">
        <v>311</v>
      </c>
      <c r="E47" s="43" t="s">
        <v>468</v>
      </c>
      <c r="F47" s="9">
        <v>40142</v>
      </c>
      <c r="G47" s="72" t="s">
        <v>522</v>
      </c>
      <c r="H47" s="66">
        <v>6</v>
      </c>
      <c r="I47" s="67"/>
      <c r="J47" s="66">
        <v>2</v>
      </c>
      <c r="K47" s="66">
        <v>3</v>
      </c>
      <c r="L47" s="66">
        <v>2</v>
      </c>
      <c r="M47" s="66">
        <v>3</v>
      </c>
      <c r="N47" s="66">
        <v>0</v>
      </c>
      <c r="O47" s="66">
        <v>3</v>
      </c>
      <c r="P47" s="68">
        <f t="shared" si="2"/>
        <v>13</v>
      </c>
      <c r="Q47" s="69">
        <f t="shared" si="3"/>
        <v>0.68421052631578949</v>
      </c>
      <c r="R47" s="5" t="s">
        <v>853</v>
      </c>
    </row>
    <row r="48" spans="1:18" s="46" customFormat="1" ht="50.1" customHeight="1">
      <c r="A48" s="8">
        <v>40</v>
      </c>
      <c r="B48" s="5" t="s">
        <v>753</v>
      </c>
      <c r="C48" s="12" t="s">
        <v>754</v>
      </c>
      <c r="D48" s="12" t="s">
        <v>117</v>
      </c>
      <c r="E48" s="43" t="s">
        <v>469</v>
      </c>
      <c r="F48" s="6">
        <v>40196</v>
      </c>
      <c r="G48" s="65" t="s">
        <v>533</v>
      </c>
      <c r="H48" s="66">
        <v>6</v>
      </c>
      <c r="I48" s="67"/>
      <c r="J48" s="66">
        <v>2</v>
      </c>
      <c r="K48" s="66">
        <v>3</v>
      </c>
      <c r="L48" s="66">
        <v>0</v>
      </c>
      <c r="M48" s="66">
        <v>1</v>
      </c>
      <c r="N48" s="66">
        <v>4</v>
      </c>
      <c r="O48" s="66">
        <v>3</v>
      </c>
      <c r="P48" s="68">
        <f t="shared" si="2"/>
        <v>13</v>
      </c>
      <c r="Q48" s="69">
        <f t="shared" si="3"/>
        <v>0.68421052631578949</v>
      </c>
      <c r="R48" s="10" t="s">
        <v>855</v>
      </c>
    </row>
    <row r="49" spans="1:18" s="46" customFormat="1" ht="50.1" customHeight="1">
      <c r="A49" s="8">
        <v>41</v>
      </c>
      <c r="B49" s="47" t="s">
        <v>839</v>
      </c>
      <c r="C49" s="12" t="s">
        <v>57</v>
      </c>
      <c r="D49" s="12" t="s">
        <v>346</v>
      </c>
      <c r="E49" s="43" t="s">
        <v>469</v>
      </c>
      <c r="F49" s="73">
        <v>40093</v>
      </c>
      <c r="G49" s="65" t="s">
        <v>525</v>
      </c>
      <c r="H49" s="66">
        <v>6</v>
      </c>
      <c r="I49" s="67"/>
      <c r="J49" s="66">
        <v>2</v>
      </c>
      <c r="K49" s="66">
        <v>1</v>
      </c>
      <c r="L49" s="66">
        <v>2</v>
      </c>
      <c r="M49" s="66">
        <v>4</v>
      </c>
      <c r="N49" s="66">
        <v>1</v>
      </c>
      <c r="O49" s="66">
        <v>3</v>
      </c>
      <c r="P49" s="68">
        <f t="shared" si="2"/>
        <v>13</v>
      </c>
      <c r="Q49" s="69">
        <f t="shared" si="3"/>
        <v>0.68421052631578949</v>
      </c>
      <c r="R49" s="77" t="s">
        <v>689</v>
      </c>
    </row>
    <row r="50" spans="1:18" s="46" customFormat="1" ht="50.1" customHeight="1">
      <c r="A50" s="100">
        <v>42</v>
      </c>
      <c r="B50" s="111" t="s">
        <v>728</v>
      </c>
      <c r="C50" s="94" t="s">
        <v>268</v>
      </c>
      <c r="D50" s="94" t="s">
        <v>729</v>
      </c>
      <c r="E50" s="97" t="s">
        <v>468</v>
      </c>
      <c r="F50" s="112">
        <v>39950</v>
      </c>
      <c r="G50" s="103" t="s">
        <v>521</v>
      </c>
      <c r="H50" s="104">
        <v>6</v>
      </c>
      <c r="I50" s="105"/>
      <c r="J50" s="104">
        <v>1</v>
      </c>
      <c r="K50" s="104">
        <v>3</v>
      </c>
      <c r="L50" s="104">
        <v>0</v>
      </c>
      <c r="M50" s="104">
        <v>3</v>
      </c>
      <c r="N50" s="104">
        <v>4</v>
      </c>
      <c r="O50" s="104">
        <v>3</v>
      </c>
      <c r="P50" s="106">
        <f t="shared" si="2"/>
        <v>14</v>
      </c>
      <c r="Q50" s="107">
        <f t="shared" si="3"/>
        <v>0.73684210526315785</v>
      </c>
      <c r="R50" s="96" t="s">
        <v>671</v>
      </c>
    </row>
    <row r="51" spans="1:18" s="46" customFormat="1" ht="50.1" customHeight="1">
      <c r="A51" s="8">
        <v>43</v>
      </c>
      <c r="B51" s="4" t="s">
        <v>830</v>
      </c>
      <c r="C51" s="12" t="s">
        <v>432</v>
      </c>
      <c r="D51" s="12" t="s">
        <v>831</v>
      </c>
      <c r="E51" s="43" t="s">
        <v>468</v>
      </c>
      <c r="F51" s="26">
        <v>40049</v>
      </c>
      <c r="G51" s="72" t="s">
        <v>522</v>
      </c>
      <c r="H51" s="66">
        <v>6</v>
      </c>
      <c r="I51" s="67"/>
      <c r="J51" s="66">
        <v>2</v>
      </c>
      <c r="K51" s="66">
        <v>1</v>
      </c>
      <c r="L51" s="66">
        <v>4</v>
      </c>
      <c r="M51" s="66">
        <v>3</v>
      </c>
      <c r="N51" s="66">
        <v>0</v>
      </c>
      <c r="O51" s="66">
        <v>3</v>
      </c>
      <c r="P51" s="68">
        <f t="shared" si="2"/>
        <v>13</v>
      </c>
      <c r="Q51" s="69">
        <f t="shared" si="3"/>
        <v>0.68421052631578949</v>
      </c>
      <c r="R51" s="4" t="s">
        <v>853</v>
      </c>
    </row>
    <row r="52" spans="1:18" s="46" customFormat="1" ht="50.1" customHeight="1">
      <c r="A52" s="100">
        <v>44</v>
      </c>
      <c r="B52" s="96" t="s">
        <v>724</v>
      </c>
      <c r="C52" s="94" t="s">
        <v>725</v>
      </c>
      <c r="D52" s="94" t="s">
        <v>726</v>
      </c>
      <c r="E52" s="97" t="s">
        <v>468</v>
      </c>
      <c r="F52" s="102">
        <v>39955</v>
      </c>
      <c r="G52" s="103" t="s">
        <v>521</v>
      </c>
      <c r="H52" s="104">
        <v>6</v>
      </c>
      <c r="I52" s="105"/>
      <c r="J52" s="104">
        <v>2</v>
      </c>
      <c r="K52" s="104">
        <v>3</v>
      </c>
      <c r="L52" s="104">
        <v>0</v>
      </c>
      <c r="M52" s="104">
        <v>3</v>
      </c>
      <c r="N52" s="104">
        <v>3</v>
      </c>
      <c r="O52" s="104">
        <v>2</v>
      </c>
      <c r="P52" s="106">
        <f t="shared" si="2"/>
        <v>13</v>
      </c>
      <c r="Q52" s="107">
        <f t="shared" si="3"/>
        <v>0.68421052631578949</v>
      </c>
      <c r="R52" s="96" t="s">
        <v>673</v>
      </c>
    </row>
    <row r="53" spans="1:18" s="46" customFormat="1" ht="50.1" customHeight="1">
      <c r="A53" s="8">
        <v>45</v>
      </c>
      <c r="B53" s="8" t="s">
        <v>768</v>
      </c>
      <c r="C53" s="12" t="s">
        <v>750</v>
      </c>
      <c r="D53" s="12" t="s">
        <v>769</v>
      </c>
      <c r="E53" s="43" t="s">
        <v>469</v>
      </c>
      <c r="F53" s="26">
        <v>40118</v>
      </c>
      <c r="G53" s="72" t="s">
        <v>523</v>
      </c>
      <c r="H53" s="66">
        <v>6</v>
      </c>
      <c r="I53" s="67"/>
      <c r="J53" s="66">
        <v>2</v>
      </c>
      <c r="K53" s="66">
        <v>1</v>
      </c>
      <c r="L53" s="66">
        <v>4</v>
      </c>
      <c r="M53" s="66">
        <v>3</v>
      </c>
      <c r="N53" s="66">
        <v>2</v>
      </c>
      <c r="O53" s="66">
        <v>0</v>
      </c>
      <c r="P53" s="68">
        <f t="shared" si="2"/>
        <v>12</v>
      </c>
      <c r="Q53" s="69">
        <f t="shared" si="3"/>
        <v>0.63157894736842102</v>
      </c>
      <c r="R53" s="4" t="s">
        <v>858</v>
      </c>
    </row>
    <row r="54" spans="1:18" s="46" customFormat="1" ht="40.5" customHeight="1">
      <c r="A54" s="8">
        <v>46</v>
      </c>
      <c r="B54" s="75" t="s">
        <v>825</v>
      </c>
      <c r="C54" s="12" t="s">
        <v>826</v>
      </c>
      <c r="D54" s="12" t="s">
        <v>194</v>
      </c>
      <c r="E54" s="43" t="s">
        <v>468</v>
      </c>
      <c r="F54" s="76">
        <v>40019</v>
      </c>
      <c r="G54" s="65" t="s">
        <v>534</v>
      </c>
      <c r="H54" s="66">
        <v>6</v>
      </c>
      <c r="I54" s="67"/>
      <c r="J54" s="66">
        <v>2</v>
      </c>
      <c r="K54" s="66">
        <v>3</v>
      </c>
      <c r="L54" s="66">
        <v>4</v>
      </c>
      <c r="M54" s="66">
        <v>3</v>
      </c>
      <c r="N54" s="66">
        <v>0</v>
      </c>
      <c r="O54" s="66">
        <v>0</v>
      </c>
      <c r="P54" s="68">
        <f t="shared" si="2"/>
        <v>12</v>
      </c>
      <c r="Q54" s="69">
        <f t="shared" si="3"/>
        <v>0.63157894736842102</v>
      </c>
      <c r="R54" s="75" t="s">
        <v>691</v>
      </c>
    </row>
    <row r="55" spans="1:18" s="46" customFormat="1" ht="50.1" customHeight="1">
      <c r="A55" s="8">
        <v>47</v>
      </c>
      <c r="B55" s="5" t="s">
        <v>761</v>
      </c>
      <c r="C55" s="12" t="s">
        <v>762</v>
      </c>
      <c r="D55" s="12" t="s">
        <v>763</v>
      </c>
      <c r="E55" s="43" t="s">
        <v>469</v>
      </c>
      <c r="F55" s="6">
        <v>39951</v>
      </c>
      <c r="G55" s="65" t="s">
        <v>533</v>
      </c>
      <c r="H55" s="66">
        <v>6</v>
      </c>
      <c r="I55" s="67"/>
      <c r="J55" s="66">
        <v>2</v>
      </c>
      <c r="K55" s="66">
        <v>3</v>
      </c>
      <c r="L55" s="66">
        <v>0</v>
      </c>
      <c r="M55" s="66">
        <v>3</v>
      </c>
      <c r="N55" s="66">
        <v>4</v>
      </c>
      <c r="O55" s="66">
        <v>0</v>
      </c>
      <c r="P55" s="68">
        <f t="shared" si="2"/>
        <v>12</v>
      </c>
      <c r="Q55" s="69">
        <f t="shared" si="3"/>
        <v>0.63157894736842102</v>
      </c>
      <c r="R55" s="10" t="s">
        <v>855</v>
      </c>
    </row>
    <row r="56" spans="1:18" s="46" customFormat="1" ht="50.1" customHeight="1">
      <c r="A56" s="8">
        <v>48</v>
      </c>
      <c r="B56" s="19" t="s">
        <v>732</v>
      </c>
      <c r="C56" s="12" t="s">
        <v>22</v>
      </c>
      <c r="D56" s="12" t="s">
        <v>81</v>
      </c>
      <c r="E56" s="43" t="s">
        <v>469</v>
      </c>
      <c r="F56" s="25">
        <v>40108</v>
      </c>
      <c r="G56" s="72" t="s">
        <v>521</v>
      </c>
      <c r="H56" s="66">
        <v>6</v>
      </c>
      <c r="I56" s="67"/>
      <c r="J56" s="66">
        <v>2</v>
      </c>
      <c r="K56" s="66">
        <v>3</v>
      </c>
      <c r="L56" s="66">
        <v>4</v>
      </c>
      <c r="M56" s="66">
        <v>3</v>
      </c>
      <c r="N56" s="66">
        <v>0</v>
      </c>
      <c r="O56" s="66">
        <v>0</v>
      </c>
      <c r="P56" s="68">
        <f t="shared" si="2"/>
        <v>12</v>
      </c>
      <c r="Q56" s="69">
        <f t="shared" si="3"/>
        <v>0.63157894736842102</v>
      </c>
      <c r="R56" s="19" t="s">
        <v>673</v>
      </c>
    </row>
    <row r="57" spans="1:18" s="46" customFormat="1" ht="50.1" customHeight="1">
      <c r="A57" s="8">
        <v>49</v>
      </c>
      <c r="B57" s="5" t="s">
        <v>745</v>
      </c>
      <c r="C57" s="12" t="s">
        <v>51</v>
      </c>
      <c r="D57" s="12" t="s">
        <v>746</v>
      </c>
      <c r="E57" s="43" t="s">
        <v>468</v>
      </c>
      <c r="F57" s="9">
        <v>40179</v>
      </c>
      <c r="G57" s="65" t="s">
        <v>533</v>
      </c>
      <c r="H57" s="66">
        <v>6</v>
      </c>
      <c r="I57" s="67"/>
      <c r="J57" s="66">
        <v>2</v>
      </c>
      <c r="K57" s="66">
        <v>3</v>
      </c>
      <c r="L57" s="66" t="s">
        <v>876</v>
      </c>
      <c r="M57" s="66">
        <v>3</v>
      </c>
      <c r="N57" s="66">
        <v>1</v>
      </c>
      <c r="O57" s="66">
        <v>3</v>
      </c>
      <c r="P57" s="68">
        <f t="shared" si="2"/>
        <v>12</v>
      </c>
      <c r="Q57" s="69">
        <f t="shared" si="3"/>
        <v>0.63157894736842102</v>
      </c>
      <c r="R57" s="10" t="s">
        <v>856</v>
      </c>
    </row>
    <row r="58" spans="1:18" s="46" customFormat="1" ht="50.1" customHeight="1">
      <c r="A58" s="8">
        <v>50</v>
      </c>
      <c r="B58" s="47" t="s">
        <v>736</v>
      </c>
      <c r="C58" s="12" t="s">
        <v>737</v>
      </c>
      <c r="D58" s="12" t="s">
        <v>738</v>
      </c>
      <c r="E58" s="43" t="s">
        <v>468</v>
      </c>
      <c r="F58" s="9">
        <v>39844</v>
      </c>
      <c r="G58" s="65" t="s">
        <v>669</v>
      </c>
      <c r="H58" s="66">
        <v>6</v>
      </c>
      <c r="I58" s="67"/>
      <c r="J58" s="66">
        <v>2</v>
      </c>
      <c r="K58" s="66">
        <v>3</v>
      </c>
      <c r="L58" s="66">
        <v>0</v>
      </c>
      <c r="M58" s="66">
        <v>3</v>
      </c>
      <c r="N58" s="66">
        <v>0</v>
      </c>
      <c r="O58" s="66">
        <v>3</v>
      </c>
      <c r="P58" s="68">
        <f t="shared" si="2"/>
        <v>11</v>
      </c>
      <c r="Q58" s="69">
        <f t="shared" si="3"/>
        <v>0.57894736842105265</v>
      </c>
      <c r="R58" s="5" t="s">
        <v>852</v>
      </c>
    </row>
    <row r="59" spans="1:18" s="46" customFormat="1" ht="50.1" customHeight="1">
      <c r="A59" s="8">
        <v>51</v>
      </c>
      <c r="B59" s="8" t="s">
        <v>702</v>
      </c>
      <c r="C59" s="12" t="s">
        <v>703</v>
      </c>
      <c r="D59" s="12" t="s">
        <v>704</v>
      </c>
      <c r="E59" s="43" t="s">
        <v>468</v>
      </c>
      <c r="F59" s="20">
        <v>39829</v>
      </c>
      <c r="G59" s="65" t="s">
        <v>844</v>
      </c>
      <c r="H59" s="66">
        <v>6</v>
      </c>
      <c r="I59" s="67"/>
      <c r="J59" s="66">
        <v>2</v>
      </c>
      <c r="K59" s="66">
        <v>3</v>
      </c>
      <c r="L59" s="66">
        <v>0</v>
      </c>
      <c r="M59" s="66">
        <v>3</v>
      </c>
      <c r="N59" s="66">
        <v>0</v>
      </c>
      <c r="O59" s="66">
        <v>3</v>
      </c>
      <c r="P59" s="68">
        <f t="shared" si="2"/>
        <v>11</v>
      </c>
      <c r="Q59" s="69">
        <f t="shared" si="3"/>
        <v>0.57894736842105265</v>
      </c>
      <c r="R59" s="4" t="s">
        <v>850</v>
      </c>
    </row>
    <row r="60" spans="1:18" s="46" customFormat="1" ht="50.1" customHeight="1">
      <c r="A60" s="8">
        <v>52</v>
      </c>
      <c r="B60" s="5" t="s">
        <v>764</v>
      </c>
      <c r="C60" s="12" t="s">
        <v>559</v>
      </c>
      <c r="D60" s="12" t="s">
        <v>317</v>
      </c>
      <c r="E60" s="43" t="s">
        <v>468</v>
      </c>
      <c r="F60" s="9">
        <v>40181</v>
      </c>
      <c r="G60" s="65" t="s">
        <v>533</v>
      </c>
      <c r="H60" s="66">
        <v>6</v>
      </c>
      <c r="I60" s="67"/>
      <c r="J60" s="66">
        <v>0</v>
      </c>
      <c r="K60" s="66">
        <v>0</v>
      </c>
      <c r="L60" s="66">
        <v>4</v>
      </c>
      <c r="M60" s="66">
        <v>3</v>
      </c>
      <c r="N60" s="66">
        <v>4</v>
      </c>
      <c r="O60" s="66">
        <v>0</v>
      </c>
      <c r="P60" s="68">
        <f t="shared" si="2"/>
        <v>11</v>
      </c>
      <c r="Q60" s="69">
        <f t="shared" si="3"/>
        <v>0.57894736842105265</v>
      </c>
      <c r="R60" s="10" t="s">
        <v>856</v>
      </c>
    </row>
    <row r="61" spans="1:18" s="46" customFormat="1" ht="50.1" customHeight="1">
      <c r="A61" s="8">
        <v>53</v>
      </c>
      <c r="B61" s="10" t="s">
        <v>747</v>
      </c>
      <c r="C61" s="12" t="s">
        <v>748</v>
      </c>
      <c r="D61" s="12" t="s">
        <v>302</v>
      </c>
      <c r="E61" s="43" t="s">
        <v>468</v>
      </c>
      <c r="F61" s="11">
        <v>40177</v>
      </c>
      <c r="G61" s="65" t="s">
        <v>533</v>
      </c>
      <c r="H61" s="66">
        <v>6</v>
      </c>
      <c r="I61" s="67"/>
      <c r="J61" s="66">
        <v>2</v>
      </c>
      <c r="K61" s="66">
        <v>3</v>
      </c>
      <c r="L61" s="66" t="s">
        <v>876</v>
      </c>
      <c r="M61" s="66">
        <v>3</v>
      </c>
      <c r="N61" s="66" t="s">
        <v>876</v>
      </c>
      <c r="O61" s="66">
        <v>3</v>
      </c>
      <c r="P61" s="68">
        <f t="shared" si="2"/>
        <v>11</v>
      </c>
      <c r="Q61" s="69">
        <f t="shared" si="3"/>
        <v>0.57894736842105265</v>
      </c>
      <c r="R61" s="10" t="s">
        <v>854</v>
      </c>
    </row>
    <row r="62" spans="1:18" s="46" customFormat="1" ht="50.1" customHeight="1">
      <c r="A62" s="100">
        <v>54</v>
      </c>
      <c r="B62" s="100" t="s">
        <v>842</v>
      </c>
      <c r="C62" s="94" t="s">
        <v>119</v>
      </c>
      <c r="D62" s="94" t="s">
        <v>393</v>
      </c>
      <c r="E62" s="97" t="s">
        <v>469</v>
      </c>
      <c r="F62" s="95">
        <v>40002</v>
      </c>
      <c r="G62" s="103" t="s">
        <v>529</v>
      </c>
      <c r="H62" s="104">
        <v>6</v>
      </c>
      <c r="I62" s="105"/>
      <c r="J62" s="104">
        <v>2</v>
      </c>
      <c r="K62" s="104">
        <v>3</v>
      </c>
      <c r="L62" s="104">
        <v>4</v>
      </c>
      <c r="M62" s="104">
        <v>1</v>
      </c>
      <c r="N62" s="104">
        <v>1</v>
      </c>
      <c r="O62" s="104">
        <v>0</v>
      </c>
      <c r="P62" s="106">
        <f t="shared" si="2"/>
        <v>11</v>
      </c>
      <c r="Q62" s="107">
        <f t="shared" si="3"/>
        <v>0.57894736842105265</v>
      </c>
      <c r="R62" s="110" t="s">
        <v>683</v>
      </c>
    </row>
    <row r="63" spans="1:18" s="46" customFormat="1" ht="50.1" customHeight="1">
      <c r="A63" s="8">
        <v>55</v>
      </c>
      <c r="B63" s="5" t="s">
        <v>294</v>
      </c>
      <c r="C63" s="12" t="s">
        <v>742</v>
      </c>
      <c r="D63" s="12" t="s">
        <v>326</v>
      </c>
      <c r="E63" s="43" t="s">
        <v>469</v>
      </c>
      <c r="F63" s="6">
        <v>39947</v>
      </c>
      <c r="G63" s="65" t="s">
        <v>533</v>
      </c>
      <c r="H63" s="66">
        <v>6</v>
      </c>
      <c r="I63" s="67"/>
      <c r="J63" s="66">
        <v>2</v>
      </c>
      <c r="K63" s="66">
        <v>0</v>
      </c>
      <c r="L63" s="66">
        <v>0</v>
      </c>
      <c r="M63" s="66">
        <v>1</v>
      </c>
      <c r="N63" s="66">
        <v>4</v>
      </c>
      <c r="O63" s="66">
        <v>3</v>
      </c>
      <c r="P63" s="68">
        <f t="shared" si="2"/>
        <v>10</v>
      </c>
      <c r="Q63" s="69">
        <f t="shared" si="3"/>
        <v>0.52631578947368418</v>
      </c>
      <c r="R63" s="10" t="s">
        <v>855</v>
      </c>
    </row>
    <row r="64" spans="1:18" s="46" customFormat="1" ht="50.1" customHeight="1">
      <c r="A64" s="8">
        <v>56</v>
      </c>
      <c r="B64" s="1" t="s">
        <v>774</v>
      </c>
      <c r="C64" s="12" t="s">
        <v>328</v>
      </c>
      <c r="D64" s="12" t="s">
        <v>204</v>
      </c>
      <c r="E64" s="43" t="s">
        <v>469</v>
      </c>
      <c r="F64" s="16">
        <v>40037</v>
      </c>
      <c r="G64" s="72" t="s">
        <v>523</v>
      </c>
      <c r="H64" s="66">
        <v>6</v>
      </c>
      <c r="I64" s="67"/>
      <c r="J64" s="66">
        <v>0</v>
      </c>
      <c r="K64" s="66">
        <v>3</v>
      </c>
      <c r="L64" s="66">
        <v>0</v>
      </c>
      <c r="M64" s="66">
        <v>3</v>
      </c>
      <c r="N64" s="66">
        <v>4</v>
      </c>
      <c r="O64" s="66">
        <v>0</v>
      </c>
      <c r="P64" s="68">
        <f t="shared" si="2"/>
        <v>10</v>
      </c>
      <c r="Q64" s="69">
        <f t="shared" si="3"/>
        <v>0.52631578947368418</v>
      </c>
      <c r="R64" s="1" t="s">
        <v>858</v>
      </c>
    </row>
    <row r="65" spans="1:18" s="46" customFormat="1" ht="50.1" customHeight="1">
      <c r="A65" s="8">
        <v>57</v>
      </c>
      <c r="B65" s="4" t="s">
        <v>19</v>
      </c>
      <c r="C65" s="12" t="s">
        <v>813</v>
      </c>
      <c r="D65" s="12" t="s">
        <v>164</v>
      </c>
      <c r="E65" s="43" t="s">
        <v>469</v>
      </c>
      <c r="F65" s="20">
        <v>39839</v>
      </c>
      <c r="G65" s="64" t="s">
        <v>530</v>
      </c>
      <c r="H65" s="66">
        <v>6</v>
      </c>
      <c r="I65" s="67"/>
      <c r="J65" s="66">
        <v>0</v>
      </c>
      <c r="K65" s="66">
        <v>3</v>
      </c>
      <c r="L65" s="66">
        <v>4</v>
      </c>
      <c r="M65" s="66">
        <v>3</v>
      </c>
      <c r="N65" s="66">
        <v>0</v>
      </c>
      <c r="O65" s="66">
        <v>0</v>
      </c>
      <c r="P65" s="68">
        <f t="shared" si="2"/>
        <v>10</v>
      </c>
      <c r="Q65" s="69">
        <f t="shared" si="3"/>
        <v>0.52631578947368418</v>
      </c>
      <c r="R65" s="70" t="s">
        <v>693</v>
      </c>
    </row>
    <row r="66" spans="1:18" s="46" customFormat="1" ht="50.1" customHeight="1">
      <c r="A66" s="8">
        <v>58</v>
      </c>
      <c r="B66" s="1" t="s">
        <v>816</v>
      </c>
      <c r="C66" s="12" t="s">
        <v>108</v>
      </c>
      <c r="D66" s="12" t="s">
        <v>817</v>
      </c>
      <c r="E66" s="43" t="s">
        <v>469</v>
      </c>
      <c r="F66" s="16">
        <v>40189</v>
      </c>
      <c r="G66" s="72" t="s">
        <v>523</v>
      </c>
      <c r="H66" s="66">
        <v>6</v>
      </c>
      <c r="I66" s="67"/>
      <c r="J66" s="66">
        <v>0</v>
      </c>
      <c r="K66" s="66">
        <v>3</v>
      </c>
      <c r="L66" s="66">
        <v>0</v>
      </c>
      <c r="M66" s="66">
        <v>3</v>
      </c>
      <c r="N66" s="66">
        <v>4</v>
      </c>
      <c r="O66" s="66">
        <v>0</v>
      </c>
      <c r="P66" s="68">
        <f t="shared" si="2"/>
        <v>10</v>
      </c>
      <c r="Q66" s="69">
        <f t="shared" si="3"/>
        <v>0.52631578947368418</v>
      </c>
      <c r="R66" s="1" t="s">
        <v>859</v>
      </c>
    </row>
    <row r="67" spans="1:18" s="46" customFormat="1" ht="50.1" customHeight="1">
      <c r="A67" s="8">
        <v>59</v>
      </c>
      <c r="B67" s="7" t="s">
        <v>796</v>
      </c>
      <c r="C67" s="12" t="s">
        <v>797</v>
      </c>
      <c r="D67" s="12" t="s">
        <v>29</v>
      </c>
      <c r="E67" s="43" t="s">
        <v>468</v>
      </c>
      <c r="F67" s="15">
        <v>40181</v>
      </c>
      <c r="G67" s="65" t="s">
        <v>525</v>
      </c>
      <c r="H67" s="66">
        <v>6</v>
      </c>
      <c r="I67" s="67"/>
      <c r="J67" s="66">
        <v>2</v>
      </c>
      <c r="K67" s="66">
        <v>1</v>
      </c>
      <c r="L67" s="66">
        <v>1</v>
      </c>
      <c r="M67" s="66">
        <v>3</v>
      </c>
      <c r="N67" s="66">
        <v>0</v>
      </c>
      <c r="O67" s="66">
        <v>3</v>
      </c>
      <c r="P67" s="68">
        <f t="shared" si="2"/>
        <v>10</v>
      </c>
      <c r="Q67" s="69">
        <f t="shared" si="3"/>
        <v>0.52631578947368418</v>
      </c>
      <c r="R67" s="7" t="s">
        <v>690</v>
      </c>
    </row>
    <row r="68" spans="1:18" s="46" customFormat="1" ht="50.1" customHeight="1">
      <c r="A68" s="8">
        <v>60</v>
      </c>
      <c r="B68" s="8" t="s">
        <v>705</v>
      </c>
      <c r="C68" s="12" t="s">
        <v>706</v>
      </c>
      <c r="D68" s="12" t="s">
        <v>707</v>
      </c>
      <c r="E68" s="43" t="s">
        <v>468</v>
      </c>
      <c r="F68" s="20">
        <v>39877</v>
      </c>
      <c r="G68" s="65" t="s">
        <v>844</v>
      </c>
      <c r="H68" s="66">
        <v>6</v>
      </c>
      <c r="I68" s="67"/>
      <c r="J68" s="66">
        <v>2</v>
      </c>
      <c r="K68" s="66">
        <v>3</v>
      </c>
      <c r="L68" s="66">
        <v>1</v>
      </c>
      <c r="M68" s="66">
        <v>3</v>
      </c>
      <c r="N68" s="66">
        <v>1</v>
      </c>
      <c r="O68" s="66">
        <v>0</v>
      </c>
      <c r="P68" s="68">
        <f t="shared" si="2"/>
        <v>10</v>
      </c>
      <c r="Q68" s="69">
        <f t="shared" si="3"/>
        <v>0.52631578947368418</v>
      </c>
      <c r="R68" s="4" t="s">
        <v>850</v>
      </c>
    </row>
    <row r="69" spans="1:18" s="46" customFormat="1" ht="50.1" customHeight="1">
      <c r="A69" s="8">
        <v>61</v>
      </c>
      <c r="B69" s="4" t="s">
        <v>798</v>
      </c>
      <c r="C69" s="12" t="s">
        <v>799</v>
      </c>
      <c r="D69" s="12" t="s">
        <v>800</v>
      </c>
      <c r="E69" s="43" t="s">
        <v>468</v>
      </c>
      <c r="F69" s="26">
        <v>39801</v>
      </c>
      <c r="G69" s="72" t="s">
        <v>527</v>
      </c>
      <c r="H69" s="66">
        <v>6</v>
      </c>
      <c r="I69" s="67"/>
      <c r="J69" s="66">
        <v>2</v>
      </c>
      <c r="K69" s="66">
        <v>3</v>
      </c>
      <c r="L69" s="66">
        <v>0</v>
      </c>
      <c r="M69" s="66">
        <v>3</v>
      </c>
      <c r="N69" s="66">
        <v>2</v>
      </c>
      <c r="O69" s="66">
        <v>0</v>
      </c>
      <c r="P69" s="68">
        <f t="shared" si="2"/>
        <v>10</v>
      </c>
      <c r="Q69" s="69">
        <f t="shared" si="3"/>
        <v>0.52631578947368418</v>
      </c>
      <c r="R69" s="4" t="s">
        <v>863</v>
      </c>
    </row>
    <row r="70" spans="1:18" s="46" customFormat="1" ht="50.1" customHeight="1">
      <c r="A70" s="8">
        <v>62</v>
      </c>
      <c r="B70" s="4" t="s">
        <v>804</v>
      </c>
      <c r="C70" s="12" t="s">
        <v>148</v>
      </c>
      <c r="D70" s="12" t="s">
        <v>805</v>
      </c>
      <c r="E70" s="43" t="s">
        <v>468</v>
      </c>
      <c r="F70" s="20">
        <v>40147</v>
      </c>
      <c r="G70" s="64" t="s">
        <v>530</v>
      </c>
      <c r="H70" s="66">
        <v>6</v>
      </c>
      <c r="I70" s="67"/>
      <c r="J70" s="66">
        <v>0</v>
      </c>
      <c r="K70" s="66">
        <v>3</v>
      </c>
      <c r="L70" s="66">
        <v>4</v>
      </c>
      <c r="M70" s="66">
        <v>3</v>
      </c>
      <c r="N70" s="66">
        <v>0</v>
      </c>
      <c r="O70" s="66">
        <v>0</v>
      </c>
      <c r="P70" s="68">
        <f t="shared" si="2"/>
        <v>10</v>
      </c>
      <c r="Q70" s="69">
        <f t="shared" si="3"/>
        <v>0.52631578947368418</v>
      </c>
      <c r="R70" s="70" t="s">
        <v>692</v>
      </c>
    </row>
    <row r="71" spans="1:18" s="46" customFormat="1" ht="50.1" customHeight="1">
      <c r="A71" s="8">
        <v>63</v>
      </c>
      <c r="B71" s="5" t="s">
        <v>354</v>
      </c>
      <c r="C71" s="12" t="s">
        <v>801</v>
      </c>
      <c r="D71" s="12" t="s">
        <v>135</v>
      </c>
      <c r="E71" s="43" t="s">
        <v>468</v>
      </c>
      <c r="F71" s="9">
        <v>39927</v>
      </c>
      <c r="G71" s="65" t="s">
        <v>534</v>
      </c>
      <c r="H71" s="66">
        <v>6</v>
      </c>
      <c r="I71" s="67"/>
      <c r="J71" s="66">
        <v>2</v>
      </c>
      <c r="K71" s="66">
        <v>3</v>
      </c>
      <c r="L71" s="66">
        <v>0</v>
      </c>
      <c r="M71" s="66">
        <v>1</v>
      </c>
      <c r="N71" s="66">
        <v>0</v>
      </c>
      <c r="O71" s="66">
        <v>3</v>
      </c>
      <c r="P71" s="68">
        <f t="shared" si="2"/>
        <v>9</v>
      </c>
      <c r="Q71" s="69">
        <f t="shared" si="3"/>
        <v>0.47368421052631576</v>
      </c>
      <c r="R71" s="10" t="s">
        <v>691</v>
      </c>
    </row>
    <row r="72" spans="1:18" s="46" customFormat="1" ht="50.1" customHeight="1">
      <c r="A72" s="8">
        <v>64</v>
      </c>
      <c r="B72" s="1" t="s">
        <v>823</v>
      </c>
      <c r="C72" s="12" t="s">
        <v>435</v>
      </c>
      <c r="D72" s="12" t="s">
        <v>98</v>
      </c>
      <c r="E72" s="43" t="s">
        <v>469</v>
      </c>
      <c r="F72" s="16">
        <v>40215</v>
      </c>
      <c r="G72" s="72" t="s">
        <v>522</v>
      </c>
      <c r="H72" s="66">
        <v>6</v>
      </c>
      <c r="I72" s="67"/>
      <c r="J72" s="66">
        <v>2</v>
      </c>
      <c r="K72" s="66">
        <v>3</v>
      </c>
      <c r="L72" s="66" t="s">
        <v>876</v>
      </c>
      <c r="M72" s="66">
        <v>0</v>
      </c>
      <c r="N72" s="66">
        <v>1</v>
      </c>
      <c r="O72" s="66">
        <v>3</v>
      </c>
      <c r="P72" s="68">
        <f t="shared" si="2"/>
        <v>9</v>
      </c>
      <c r="Q72" s="69">
        <f t="shared" si="3"/>
        <v>0.47368421052631576</v>
      </c>
      <c r="R72" s="1" t="s">
        <v>853</v>
      </c>
    </row>
    <row r="73" spans="1:18" s="46" customFormat="1" ht="50.1" customHeight="1">
      <c r="A73" s="8">
        <v>65</v>
      </c>
      <c r="B73" s="12" t="s">
        <v>780</v>
      </c>
      <c r="C73" s="12" t="s">
        <v>781</v>
      </c>
      <c r="D73" s="12" t="s">
        <v>548</v>
      </c>
      <c r="E73" s="43" t="s">
        <v>469</v>
      </c>
      <c r="F73" s="6">
        <v>40011</v>
      </c>
      <c r="G73" s="64" t="s">
        <v>532</v>
      </c>
      <c r="H73" s="66">
        <v>6</v>
      </c>
      <c r="I73" s="67"/>
      <c r="J73" s="66" t="s">
        <v>876</v>
      </c>
      <c r="K73" s="66">
        <v>3</v>
      </c>
      <c r="L73" s="66">
        <v>0</v>
      </c>
      <c r="M73" s="66">
        <v>3</v>
      </c>
      <c r="N73" s="66">
        <v>0</v>
      </c>
      <c r="O73" s="66">
        <v>3</v>
      </c>
      <c r="P73" s="68">
        <f t="shared" ref="P73:P93" si="4">SUM(J73:O73)</f>
        <v>9</v>
      </c>
      <c r="Q73" s="69">
        <f t="shared" ref="Q73:Q93" si="5">P73/19</f>
        <v>0.47368421052631576</v>
      </c>
      <c r="R73" s="5" t="s">
        <v>686</v>
      </c>
    </row>
    <row r="74" spans="1:18" s="46" customFormat="1" ht="50.1" customHeight="1">
      <c r="A74" s="8">
        <v>66</v>
      </c>
      <c r="B74" s="12" t="s">
        <v>787</v>
      </c>
      <c r="C74" s="12" t="s">
        <v>309</v>
      </c>
      <c r="D74" s="12" t="s">
        <v>157</v>
      </c>
      <c r="E74" s="43" t="s">
        <v>469</v>
      </c>
      <c r="F74" s="27">
        <v>39912</v>
      </c>
      <c r="G74" s="64" t="s">
        <v>532</v>
      </c>
      <c r="H74" s="66">
        <v>6</v>
      </c>
      <c r="I74" s="67"/>
      <c r="J74" s="66">
        <v>2</v>
      </c>
      <c r="K74" s="66">
        <v>1</v>
      </c>
      <c r="L74" s="66" t="s">
        <v>876</v>
      </c>
      <c r="M74" s="66">
        <v>3</v>
      </c>
      <c r="N74" s="66" t="s">
        <v>876</v>
      </c>
      <c r="O74" s="66">
        <v>3</v>
      </c>
      <c r="P74" s="68">
        <f t="shared" si="4"/>
        <v>9</v>
      </c>
      <c r="Q74" s="69">
        <f t="shared" si="5"/>
        <v>0.47368421052631576</v>
      </c>
      <c r="R74" s="5" t="s">
        <v>686</v>
      </c>
    </row>
    <row r="75" spans="1:18" s="46" customFormat="1" ht="50.1" customHeight="1">
      <c r="A75" s="100">
        <v>67</v>
      </c>
      <c r="B75" s="108" t="s">
        <v>749</v>
      </c>
      <c r="C75" s="94" t="s">
        <v>750</v>
      </c>
      <c r="D75" s="94" t="s">
        <v>393</v>
      </c>
      <c r="E75" s="97" t="s">
        <v>469</v>
      </c>
      <c r="F75" s="109">
        <v>39906</v>
      </c>
      <c r="G75" s="103" t="s">
        <v>533</v>
      </c>
      <c r="H75" s="104">
        <v>6</v>
      </c>
      <c r="I75" s="105"/>
      <c r="J75" s="104">
        <v>2</v>
      </c>
      <c r="K75" s="104">
        <v>0</v>
      </c>
      <c r="L75" s="104">
        <v>0</v>
      </c>
      <c r="M75" s="104">
        <v>3</v>
      </c>
      <c r="N75" s="104">
        <v>0</v>
      </c>
      <c r="O75" s="104">
        <v>3</v>
      </c>
      <c r="P75" s="106">
        <f t="shared" si="4"/>
        <v>8</v>
      </c>
      <c r="Q75" s="107">
        <f t="shared" si="5"/>
        <v>0.42105263157894735</v>
      </c>
      <c r="R75" s="101" t="s">
        <v>855</v>
      </c>
    </row>
    <row r="76" spans="1:18" s="46" customFormat="1" ht="50.1" customHeight="1">
      <c r="A76" s="8">
        <v>68</v>
      </c>
      <c r="B76" s="5" t="s">
        <v>713</v>
      </c>
      <c r="C76" s="12" t="s">
        <v>332</v>
      </c>
      <c r="D76" s="12" t="s">
        <v>714</v>
      </c>
      <c r="E76" s="43" t="s">
        <v>468</v>
      </c>
      <c r="F76" s="6">
        <v>40096</v>
      </c>
      <c r="G76" s="72" t="s">
        <v>520</v>
      </c>
      <c r="H76" s="66">
        <v>6</v>
      </c>
      <c r="I76" s="67"/>
      <c r="J76" s="66">
        <v>2</v>
      </c>
      <c r="K76" s="66">
        <v>3</v>
      </c>
      <c r="L76" s="66">
        <v>0</v>
      </c>
      <c r="M76" s="66">
        <v>3</v>
      </c>
      <c r="N76" s="66">
        <v>0</v>
      </c>
      <c r="O76" s="66">
        <v>0</v>
      </c>
      <c r="P76" s="68">
        <f t="shared" si="4"/>
        <v>8</v>
      </c>
      <c r="Q76" s="69">
        <f t="shared" si="5"/>
        <v>0.42105263157894735</v>
      </c>
      <c r="R76" s="7" t="s">
        <v>851</v>
      </c>
    </row>
    <row r="77" spans="1:18" s="46" customFormat="1" ht="50.1" customHeight="1">
      <c r="A77" s="8">
        <v>69</v>
      </c>
      <c r="B77" s="10" t="s">
        <v>755</v>
      </c>
      <c r="C77" s="12" t="s">
        <v>148</v>
      </c>
      <c r="D77" s="12" t="s">
        <v>756</v>
      </c>
      <c r="E77" s="43" t="s">
        <v>468</v>
      </c>
      <c r="F77" s="11">
        <v>40016</v>
      </c>
      <c r="G77" s="65" t="s">
        <v>533</v>
      </c>
      <c r="H77" s="66">
        <v>6</v>
      </c>
      <c r="I77" s="67"/>
      <c r="J77" s="66">
        <v>2</v>
      </c>
      <c r="K77" s="66">
        <v>3</v>
      </c>
      <c r="L77" s="66" t="s">
        <v>876</v>
      </c>
      <c r="M77" s="66">
        <v>3</v>
      </c>
      <c r="N77" s="66" t="s">
        <v>876</v>
      </c>
      <c r="O77" s="66">
        <v>0</v>
      </c>
      <c r="P77" s="68">
        <f t="shared" si="4"/>
        <v>8</v>
      </c>
      <c r="Q77" s="69">
        <f t="shared" si="5"/>
        <v>0.42105263157894735</v>
      </c>
      <c r="R77" s="10" t="s">
        <v>676</v>
      </c>
    </row>
    <row r="78" spans="1:18" s="46" customFormat="1" ht="50.1" customHeight="1">
      <c r="A78" s="8">
        <v>70</v>
      </c>
      <c r="B78" s="12" t="s">
        <v>814</v>
      </c>
      <c r="C78" s="12" t="s">
        <v>668</v>
      </c>
      <c r="D78" s="12" t="s">
        <v>815</v>
      </c>
      <c r="E78" s="43" t="s">
        <v>469</v>
      </c>
      <c r="F78" s="6">
        <v>39794</v>
      </c>
      <c r="G78" s="72" t="s">
        <v>528</v>
      </c>
      <c r="H78" s="66">
        <v>6</v>
      </c>
      <c r="I78" s="67"/>
      <c r="J78" s="66">
        <v>0</v>
      </c>
      <c r="K78" s="66">
        <v>1</v>
      </c>
      <c r="L78" s="66">
        <v>0</v>
      </c>
      <c r="M78" s="66">
        <v>3</v>
      </c>
      <c r="N78" s="66">
        <v>1</v>
      </c>
      <c r="O78" s="66">
        <v>3</v>
      </c>
      <c r="P78" s="68">
        <f t="shared" si="4"/>
        <v>8</v>
      </c>
      <c r="Q78" s="69">
        <f t="shared" si="5"/>
        <v>0.42105263157894735</v>
      </c>
      <c r="R78" s="4" t="s">
        <v>696</v>
      </c>
    </row>
    <row r="79" spans="1:18" s="46" customFormat="1" ht="50.1" customHeight="1">
      <c r="A79" s="8">
        <v>71</v>
      </c>
      <c r="B79" s="4" t="s">
        <v>19</v>
      </c>
      <c r="C79" s="12" t="s">
        <v>243</v>
      </c>
      <c r="D79" s="12" t="s">
        <v>307</v>
      </c>
      <c r="E79" s="43" t="s">
        <v>469</v>
      </c>
      <c r="F79" s="20">
        <v>40104</v>
      </c>
      <c r="G79" s="65" t="s">
        <v>533</v>
      </c>
      <c r="H79" s="66">
        <v>6</v>
      </c>
      <c r="I79" s="67"/>
      <c r="J79" s="66">
        <v>0</v>
      </c>
      <c r="K79" s="66">
        <v>3</v>
      </c>
      <c r="L79" s="66">
        <v>1</v>
      </c>
      <c r="M79" s="66">
        <v>3</v>
      </c>
      <c r="N79" s="66">
        <v>0</v>
      </c>
      <c r="O79" s="66">
        <v>0</v>
      </c>
      <c r="P79" s="68">
        <f t="shared" si="4"/>
        <v>7</v>
      </c>
      <c r="Q79" s="69">
        <f t="shared" si="5"/>
        <v>0.36842105263157893</v>
      </c>
      <c r="R79" s="5" t="s">
        <v>686</v>
      </c>
    </row>
    <row r="80" spans="1:18" s="46" customFormat="1" ht="50.1" customHeight="1">
      <c r="A80" s="8">
        <v>72</v>
      </c>
      <c r="B80" s="17" t="s">
        <v>228</v>
      </c>
      <c r="C80" s="12" t="s">
        <v>54</v>
      </c>
      <c r="D80" s="12" t="s">
        <v>317</v>
      </c>
      <c r="E80" s="43" t="s">
        <v>468</v>
      </c>
      <c r="F80" s="24">
        <v>39990</v>
      </c>
      <c r="G80" s="72" t="s">
        <v>521</v>
      </c>
      <c r="H80" s="66">
        <v>6</v>
      </c>
      <c r="I80" s="67"/>
      <c r="J80" s="66">
        <v>2</v>
      </c>
      <c r="K80" s="66">
        <v>1</v>
      </c>
      <c r="L80" s="66">
        <v>1</v>
      </c>
      <c r="M80" s="66">
        <v>3</v>
      </c>
      <c r="N80" s="66">
        <v>0</v>
      </c>
      <c r="O80" s="66">
        <v>0</v>
      </c>
      <c r="P80" s="68">
        <f t="shared" si="4"/>
        <v>7</v>
      </c>
      <c r="Q80" s="69">
        <f t="shared" si="5"/>
        <v>0.36842105263157893</v>
      </c>
      <c r="R80" s="38" t="s">
        <v>671</v>
      </c>
    </row>
    <row r="81" spans="1:18" s="46" customFormat="1" ht="50.1" customHeight="1">
      <c r="A81" s="8">
        <v>73</v>
      </c>
      <c r="B81" s="47" t="s">
        <v>733</v>
      </c>
      <c r="C81" s="12" t="s">
        <v>734</v>
      </c>
      <c r="D81" s="12" t="s">
        <v>735</v>
      </c>
      <c r="E81" s="43" t="s">
        <v>469</v>
      </c>
      <c r="F81" s="9">
        <v>40155</v>
      </c>
      <c r="G81" s="65" t="s">
        <v>669</v>
      </c>
      <c r="H81" s="66">
        <v>6</v>
      </c>
      <c r="I81" s="67"/>
      <c r="J81" s="66">
        <v>0</v>
      </c>
      <c r="K81" s="66">
        <v>3</v>
      </c>
      <c r="L81" s="66">
        <v>0</v>
      </c>
      <c r="M81" s="66">
        <v>3</v>
      </c>
      <c r="N81" s="66">
        <v>0</v>
      </c>
      <c r="O81" s="66">
        <v>0</v>
      </c>
      <c r="P81" s="68">
        <f t="shared" si="4"/>
        <v>6</v>
      </c>
      <c r="Q81" s="69">
        <f t="shared" si="5"/>
        <v>0.31578947368421051</v>
      </c>
      <c r="R81" s="5" t="s">
        <v>852</v>
      </c>
    </row>
    <row r="82" spans="1:18" s="46" customFormat="1" ht="50.1" customHeight="1">
      <c r="A82" s="8">
        <v>74</v>
      </c>
      <c r="B82" s="4" t="s">
        <v>833</v>
      </c>
      <c r="C82" s="12" t="s">
        <v>100</v>
      </c>
      <c r="D82" s="12" t="s">
        <v>302</v>
      </c>
      <c r="E82" s="43" t="s">
        <v>468</v>
      </c>
      <c r="F82" s="20">
        <v>40169</v>
      </c>
      <c r="G82" s="64" t="s">
        <v>530</v>
      </c>
      <c r="H82" s="66">
        <v>6</v>
      </c>
      <c r="I82" s="67"/>
      <c r="J82" s="66">
        <v>2</v>
      </c>
      <c r="K82" s="66">
        <v>0</v>
      </c>
      <c r="L82" s="66">
        <v>1</v>
      </c>
      <c r="M82" s="66">
        <v>3</v>
      </c>
      <c r="N82" s="66">
        <v>0</v>
      </c>
      <c r="O82" s="66">
        <v>0</v>
      </c>
      <c r="P82" s="68">
        <f t="shared" si="4"/>
        <v>6</v>
      </c>
      <c r="Q82" s="69">
        <f t="shared" si="5"/>
        <v>0.31578947368421051</v>
      </c>
      <c r="R82" s="4" t="s">
        <v>865</v>
      </c>
    </row>
    <row r="83" spans="1:18" s="46" customFormat="1" ht="50.1" customHeight="1">
      <c r="A83" s="8">
        <v>75</v>
      </c>
      <c r="B83" s="4" t="s">
        <v>812</v>
      </c>
      <c r="C83" s="12" t="s">
        <v>449</v>
      </c>
      <c r="D83" s="12" t="s">
        <v>58</v>
      </c>
      <c r="E83" s="43" t="s">
        <v>469</v>
      </c>
      <c r="F83" s="20">
        <v>40087</v>
      </c>
      <c r="G83" s="64" t="s">
        <v>530</v>
      </c>
      <c r="H83" s="66">
        <v>6</v>
      </c>
      <c r="I83" s="67"/>
      <c r="J83" s="66">
        <v>2</v>
      </c>
      <c r="K83" s="66">
        <v>0</v>
      </c>
      <c r="L83" s="66">
        <v>1</v>
      </c>
      <c r="M83" s="66">
        <v>3</v>
      </c>
      <c r="N83" s="66">
        <v>0</v>
      </c>
      <c r="O83" s="66">
        <v>0</v>
      </c>
      <c r="P83" s="68">
        <f t="shared" si="4"/>
        <v>6</v>
      </c>
      <c r="Q83" s="69">
        <f t="shared" si="5"/>
        <v>0.31578947368421051</v>
      </c>
      <c r="R83" s="70" t="s">
        <v>693</v>
      </c>
    </row>
    <row r="84" spans="1:18" s="46" customFormat="1" ht="50.1" customHeight="1">
      <c r="A84" s="8">
        <v>76</v>
      </c>
      <c r="B84" s="2" t="s">
        <v>730</v>
      </c>
      <c r="C84" s="12" t="s">
        <v>166</v>
      </c>
      <c r="D84" s="12" t="s">
        <v>731</v>
      </c>
      <c r="E84" s="43" t="s">
        <v>469</v>
      </c>
      <c r="F84" s="23">
        <v>40159</v>
      </c>
      <c r="G84" s="72" t="s">
        <v>521</v>
      </c>
      <c r="H84" s="66">
        <v>6</v>
      </c>
      <c r="I84" s="67"/>
      <c r="J84" s="66">
        <v>2</v>
      </c>
      <c r="K84" s="66">
        <v>1</v>
      </c>
      <c r="L84" s="66">
        <v>0</v>
      </c>
      <c r="M84" s="66">
        <v>3</v>
      </c>
      <c r="N84" s="66">
        <v>0</v>
      </c>
      <c r="O84" s="66">
        <v>0</v>
      </c>
      <c r="P84" s="68">
        <f t="shared" si="4"/>
        <v>6</v>
      </c>
      <c r="Q84" s="69">
        <f t="shared" si="5"/>
        <v>0.31578947368421051</v>
      </c>
      <c r="R84" s="38" t="s">
        <v>671</v>
      </c>
    </row>
    <row r="85" spans="1:18" s="46" customFormat="1" ht="50.1" customHeight="1">
      <c r="A85" s="8">
        <v>77</v>
      </c>
      <c r="B85" s="10" t="s">
        <v>84</v>
      </c>
      <c r="C85" s="12" t="s">
        <v>760</v>
      </c>
      <c r="D85" s="12" t="s">
        <v>73</v>
      </c>
      <c r="E85" s="43" t="s">
        <v>468</v>
      </c>
      <c r="F85" s="11">
        <v>40004</v>
      </c>
      <c r="G85" s="65" t="s">
        <v>533</v>
      </c>
      <c r="H85" s="66">
        <v>6</v>
      </c>
      <c r="I85" s="67"/>
      <c r="J85" s="66">
        <v>2</v>
      </c>
      <c r="K85" s="66">
        <v>3</v>
      </c>
      <c r="L85" s="66">
        <v>0</v>
      </c>
      <c r="M85" s="66">
        <v>1</v>
      </c>
      <c r="N85" s="66">
        <v>0</v>
      </c>
      <c r="O85" s="66">
        <v>0</v>
      </c>
      <c r="P85" s="68">
        <f t="shared" si="4"/>
        <v>6</v>
      </c>
      <c r="Q85" s="69">
        <f t="shared" si="5"/>
        <v>0.31578947368421051</v>
      </c>
      <c r="R85" s="10" t="s">
        <v>854</v>
      </c>
    </row>
    <row r="86" spans="1:18" s="46" customFormat="1" ht="50.1" customHeight="1">
      <c r="A86" s="8">
        <v>78</v>
      </c>
      <c r="B86" s="10" t="s">
        <v>778</v>
      </c>
      <c r="C86" s="12" t="s">
        <v>89</v>
      </c>
      <c r="D86" s="12" t="s">
        <v>194</v>
      </c>
      <c r="E86" s="43" t="s">
        <v>468</v>
      </c>
      <c r="F86" s="21">
        <v>40428</v>
      </c>
      <c r="G86" s="65" t="s">
        <v>529</v>
      </c>
      <c r="H86" s="66">
        <v>6</v>
      </c>
      <c r="I86" s="67"/>
      <c r="J86" s="66">
        <v>0</v>
      </c>
      <c r="K86" s="66">
        <v>0</v>
      </c>
      <c r="L86" s="66">
        <v>1</v>
      </c>
      <c r="M86" s="66">
        <v>3</v>
      </c>
      <c r="N86" s="66">
        <v>1</v>
      </c>
      <c r="O86" s="66">
        <v>0</v>
      </c>
      <c r="P86" s="68">
        <f t="shared" si="4"/>
        <v>5</v>
      </c>
      <c r="Q86" s="69">
        <f t="shared" si="5"/>
        <v>0.26315789473684209</v>
      </c>
      <c r="R86" s="10" t="s">
        <v>682</v>
      </c>
    </row>
    <row r="87" spans="1:18" s="46" customFormat="1" ht="28.5" customHeight="1">
      <c r="A87" s="8">
        <v>79</v>
      </c>
      <c r="B87" s="12" t="s">
        <v>19</v>
      </c>
      <c r="C87" s="12" t="s">
        <v>640</v>
      </c>
      <c r="D87" s="12" t="s">
        <v>307</v>
      </c>
      <c r="E87" s="43" t="s">
        <v>469</v>
      </c>
      <c r="F87" s="6">
        <v>40081</v>
      </c>
      <c r="G87" s="64" t="s">
        <v>532</v>
      </c>
      <c r="H87" s="66">
        <v>6</v>
      </c>
      <c r="I87" s="67"/>
      <c r="J87" s="66">
        <v>0</v>
      </c>
      <c r="K87" s="66">
        <v>1</v>
      </c>
      <c r="L87" s="66">
        <v>1</v>
      </c>
      <c r="M87" s="66">
        <v>0</v>
      </c>
      <c r="N87" s="66">
        <v>3</v>
      </c>
      <c r="O87" s="66" t="s">
        <v>876</v>
      </c>
      <c r="P87" s="68">
        <f t="shared" si="4"/>
        <v>5</v>
      </c>
      <c r="Q87" s="69">
        <f t="shared" si="5"/>
        <v>0.26315789473684209</v>
      </c>
      <c r="R87" s="5" t="s">
        <v>686</v>
      </c>
    </row>
    <row r="88" spans="1:18" s="46" customFormat="1" ht="27.75" customHeight="1">
      <c r="A88" s="8">
        <v>80</v>
      </c>
      <c r="B88" s="12" t="s">
        <v>785</v>
      </c>
      <c r="C88" s="12" t="s">
        <v>786</v>
      </c>
      <c r="D88" s="12" t="s">
        <v>49</v>
      </c>
      <c r="E88" s="43" t="s">
        <v>469</v>
      </c>
      <c r="F88" s="9">
        <v>39958</v>
      </c>
      <c r="G88" s="64" t="s">
        <v>532</v>
      </c>
      <c r="H88" s="66">
        <v>6</v>
      </c>
      <c r="I88" s="67"/>
      <c r="J88" s="66">
        <v>2</v>
      </c>
      <c r="K88" s="66">
        <v>3</v>
      </c>
      <c r="L88" s="66">
        <v>0</v>
      </c>
      <c r="M88" s="66">
        <v>0</v>
      </c>
      <c r="N88" s="66">
        <v>0</v>
      </c>
      <c r="O88" s="66">
        <v>0</v>
      </c>
      <c r="P88" s="68">
        <f t="shared" si="4"/>
        <v>5</v>
      </c>
      <c r="Q88" s="69">
        <f t="shared" si="5"/>
        <v>0.26315789473684209</v>
      </c>
      <c r="R88" s="5" t="s">
        <v>860</v>
      </c>
    </row>
    <row r="89" spans="1:18" s="46" customFormat="1" ht="50.1" customHeight="1">
      <c r="A89" s="8">
        <v>81</v>
      </c>
      <c r="B89" s="18" t="s">
        <v>721</v>
      </c>
      <c r="C89" s="12" t="s">
        <v>722</v>
      </c>
      <c r="D89" s="12" t="s">
        <v>723</v>
      </c>
      <c r="E89" s="43" t="s">
        <v>469</v>
      </c>
      <c r="F89" s="22">
        <v>40165</v>
      </c>
      <c r="G89" s="72" t="s">
        <v>521</v>
      </c>
      <c r="H89" s="66">
        <v>6</v>
      </c>
      <c r="I89" s="67"/>
      <c r="J89" s="66">
        <v>0</v>
      </c>
      <c r="K89" s="66">
        <v>3</v>
      </c>
      <c r="L89" s="66">
        <v>0</v>
      </c>
      <c r="M89" s="66">
        <v>1</v>
      </c>
      <c r="N89" s="66" t="s">
        <v>876</v>
      </c>
      <c r="O89" s="66">
        <v>0</v>
      </c>
      <c r="P89" s="68">
        <f t="shared" si="4"/>
        <v>4</v>
      </c>
      <c r="Q89" s="69">
        <f t="shared" si="5"/>
        <v>0.21052631578947367</v>
      </c>
      <c r="R89" s="38" t="s">
        <v>672</v>
      </c>
    </row>
    <row r="90" spans="1:18" s="46" customFormat="1" ht="24.75" customHeight="1">
      <c r="A90" s="8">
        <v>82</v>
      </c>
      <c r="B90" s="12" t="s">
        <v>281</v>
      </c>
      <c r="C90" s="12" t="s">
        <v>564</v>
      </c>
      <c r="D90" s="12" t="s">
        <v>779</v>
      </c>
      <c r="E90" s="43" t="s">
        <v>468</v>
      </c>
      <c r="F90" s="6">
        <v>40219</v>
      </c>
      <c r="G90" s="64" t="s">
        <v>532</v>
      </c>
      <c r="H90" s="66">
        <v>6</v>
      </c>
      <c r="I90" s="67"/>
      <c r="J90" s="66">
        <v>0</v>
      </c>
      <c r="K90" s="66">
        <v>3</v>
      </c>
      <c r="L90" s="66">
        <v>0</v>
      </c>
      <c r="M90" s="66">
        <v>0</v>
      </c>
      <c r="N90" s="66" t="s">
        <v>876</v>
      </c>
      <c r="O90" s="66">
        <v>0</v>
      </c>
      <c r="P90" s="68">
        <f t="shared" si="4"/>
        <v>3</v>
      </c>
      <c r="Q90" s="69">
        <f t="shared" si="5"/>
        <v>0.15789473684210525</v>
      </c>
      <c r="R90" s="5" t="s">
        <v>860</v>
      </c>
    </row>
    <row r="91" spans="1:18" s="46" customFormat="1" ht="36.75" customHeight="1">
      <c r="A91" s="8">
        <v>83</v>
      </c>
      <c r="B91" s="5" t="s">
        <v>715</v>
      </c>
      <c r="C91" s="12" t="s">
        <v>264</v>
      </c>
      <c r="D91" s="12" t="s">
        <v>302</v>
      </c>
      <c r="E91" s="43" t="s">
        <v>468</v>
      </c>
      <c r="F91" s="6">
        <v>40337</v>
      </c>
      <c r="G91" s="72" t="s">
        <v>520</v>
      </c>
      <c r="H91" s="66">
        <v>6</v>
      </c>
      <c r="I91" s="67"/>
      <c r="J91" s="66">
        <v>2</v>
      </c>
      <c r="K91" s="66">
        <v>0</v>
      </c>
      <c r="L91" s="66">
        <v>0</v>
      </c>
      <c r="M91" s="66">
        <v>0</v>
      </c>
      <c r="N91" s="66">
        <v>0</v>
      </c>
      <c r="O91" s="66">
        <v>0</v>
      </c>
      <c r="P91" s="68">
        <f t="shared" si="4"/>
        <v>2</v>
      </c>
      <c r="Q91" s="69">
        <f t="shared" si="5"/>
        <v>0.10526315789473684</v>
      </c>
      <c r="R91" s="7" t="s">
        <v>851</v>
      </c>
    </row>
    <row r="92" spans="1:18" s="46" customFormat="1" ht="50.1" customHeight="1">
      <c r="A92" s="8">
        <v>84</v>
      </c>
      <c r="B92" s="4" t="s">
        <v>354</v>
      </c>
      <c r="C92" s="12" t="s">
        <v>802</v>
      </c>
      <c r="D92" s="12" t="s">
        <v>803</v>
      </c>
      <c r="E92" s="43" t="s">
        <v>468</v>
      </c>
      <c r="F92" s="20">
        <v>39820</v>
      </c>
      <c r="G92" s="64" t="s">
        <v>530</v>
      </c>
      <c r="H92" s="66">
        <v>6</v>
      </c>
      <c r="I92" s="67"/>
      <c r="J92" s="66">
        <v>0</v>
      </c>
      <c r="K92" s="66">
        <v>0</v>
      </c>
      <c r="L92" s="66">
        <v>0</v>
      </c>
      <c r="M92" s="66">
        <v>1</v>
      </c>
      <c r="N92" s="66">
        <v>0</v>
      </c>
      <c r="O92" s="66" t="s">
        <v>876</v>
      </c>
      <c r="P92" s="68">
        <f t="shared" si="4"/>
        <v>1</v>
      </c>
      <c r="Q92" s="69">
        <f t="shared" si="5"/>
        <v>5.2631578947368418E-2</v>
      </c>
      <c r="R92" s="70" t="s">
        <v>692</v>
      </c>
    </row>
    <row r="93" spans="1:18" s="46" customFormat="1" ht="40.5" customHeight="1">
      <c r="A93" s="8">
        <v>85</v>
      </c>
      <c r="B93" s="3" t="s">
        <v>790</v>
      </c>
      <c r="C93" s="12" t="s">
        <v>246</v>
      </c>
      <c r="D93" s="12" t="s">
        <v>791</v>
      </c>
      <c r="E93" s="43" t="s">
        <v>469</v>
      </c>
      <c r="F93" s="20">
        <v>40127</v>
      </c>
      <c r="G93" s="72" t="s">
        <v>524</v>
      </c>
      <c r="H93" s="66">
        <v>6</v>
      </c>
      <c r="I93" s="67"/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v>0</v>
      </c>
      <c r="P93" s="68">
        <f t="shared" si="4"/>
        <v>0</v>
      </c>
      <c r="Q93" s="69">
        <f t="shared" si="5"/>
        <v>0</v>
      </c>
      <c r="R93" s="4" t="s">
        <v>861</v>
      </c>
    </row>
    <row r="96" spans="1:18">
      <c r="B96" t="s">
        <v>901</v>
      </c>
      <c r="F96"/>
    </row>
    <row r="97" spans="2:6">
      <c r="B97" t="s">
        <v>900</v>
      </c>
      <c r="C97" t="s">
        <v>904</v>
      </c>
      <c r="E97" t="s">
        <v>909</v>
      </c>
      <c r="F97"/>
    </row>
    <row r="98" spans="2:6">
      <c r="C98" t="s">
        <v>904</v>
      </c>
      <c r="E98" t="s">
        <v>910</v>
      </c>
      <c r="F98"/>
    </row>
    <row r="99" spans="2:6">
      <c r="C99" t="s">
        <v>904</v>
      </c>
      <c r="E99" t="s">
        <v>911</v>
      </c>
      <c r="F99"/>
    </row>
    <row r="100" spans="2:6">
      <c r="C100" t="s">
        <v>904</v>
      </c>
      <c r="E100" t="s">
        <v>912</v>
      </c>
      <c r="F100"/>
    </row>
    <row r="101" spans="2:6">
      <c r="C101" t="s">
        <v>904</v>
      </c>
      <c r="E101" t="s">
        <v>913</v>
      </c>
      <c r="F101"/>
    </row>
    <row r="102" spans="2:6">
      <c r="C102" t="s">
        <v>904</v>
      </c>
      <c r="E102" t="s">
        <v>903</v>
      </c>
      <c r="F102"/>
    </row>
  </sheetData>
  <autoFilter ref="A7:R93">
    <filterColumn colId="9" showButton="0"/>
    <filterColumn colId="10" showButton="0"/>
    <filterColumn colId="11" showButton="0"/>
    <filterColumn colId="12" showButton="0"/>
    <filterColumn colId="13" showButton="0"/>
    <sortState ref="A10:R109">
      <sortCondition descending="1" ref="P7:P109"/>
    </sortState>
  </autoFilter>
  <mergeCells count="15">
    <mergeCell ref="P7:P8"/>
    <mergeCell ref="J7:O7"/>
    <mergeCell ref="Q7:Q8"/>
    <mergeCell ref="A1:R1"/>
    <mergeCell ref="A2:R2"/>
    <mergeCell ref="F7:F8"/>
    <mergeCell ref="A7:A8"/>
    <mergeCell ref="B7:B8"/>
    <mergeCell ref="C7:C8"/>
    <mergeCell ref="D7:D8"/>
    <mergeCell ref="E7:E8"/>
    <mergeCell ref="R7:R8"/>
    <mergeCell ref="G7:G8"/>
    <mergeCell ref="H7:H8"/>
    <mergeCell ref="I7:I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 кл</vt:lpstr>
      <vt:lpstr>5 кл</vt:lpstr>
      <vt:lpstr>6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2022-04-29T13:47:26Z</dcterms:modified>
</cp:coreProperties>
</file>