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activeTab="1"/>
  </bookViews>
  <sheets>
    <sheet name="7 класс" sheetId="1" r:id="rId1"/>
    <sheet name="8 класс" sheetId="2" r:id="rId2"/>
    <sheet name="9 класс" sheetId="3" r:id="rId3"/>
  </sheets>
  <calcPr calcId="124519"/>
</workbook>
</file>

<file path=xl/calcChain.xml><?xml version="1.0" encoding="utf-8"?>
<calcChain xmlns="http://schemas.openxmlformats.org/spreadsheetml/2006/main">
  <c r="N13" i="1"/>
  <c r="O13" s="1"/>
  <c r="N12"/>
  <c r="O12" s="1"/>
  <c r="N10"/>
  <c r="O10" s="1"/>
  <c r="N8"/>
  <c r="O8" s="1"/>
  <c r="N12" i="2" l="1"/>
  <c r="O12" s="1"/>
  <c r="N9"/>
  <c r="O9" s="1"/>
  <c r="N10"/>
  <c r="O10" s="1"/>
  <c r="N8"/>
  <c r="O8" s="1"/>
  <c r="N13"/>
  <c r="O13" s="1"/>
  <c r="N11"/>
  <c r="O11" s="1"/>
  <c r="O14" i="1"/>
  <c r="N18"/>
  <c r="O18" s="1"/>
  <c r="N14"/>
  <c r="N9"/>
  <c r="O9" s="1"/>
  <c r="N16"/>
  <c r="O16" s="1"/>
  <c r="N19"/>
  <c r="O19" s="1"/>
  <c r="N11"/>
  <c r="O11" s="1"/>
  <c r="N15"/>
  <c r="O15" s="1"/>
  <c r="N17"/>
  <c r="O17" s="1"/>
  <c r="N8" i="3"/>
  <c r="O8" s="1"/>
  <c r="N13"/>
  <c r="O13" s="1"/>
  <c r="N9"/>
  <c r="O9" s="1"/>
  <c r="N10"/>
  <c r="O10" s="1"/>
  <c r="N11"/>
  <c r="O11" s="1"/>
  <c r="N12"/>
  <c r="O12" s="1"/>
</calcChain>
</file>

<file path=xl/sharedStrings.xml><?xml version="1.0" encoding="utf-8"?>
<sst xmlns="http://schemas.openxmlformats.org/spreadsheetml/2006/main" count="256" uniqueCount="136">
  <si>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</si>
  <si>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</si>
  <si>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</si>
  <si>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</si>
  <si>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</si>
  <si>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</si>
  <si>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</si>
  <si>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</si>
  <si>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</si>
  <si>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</si>
  <si>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</si>
  <si>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</si>
  <si>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</si>
  <si>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</si>
  <si>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Знатоки эпоса "Джангар"</t>
  </si>
  <si>
    <t>Эрдниевна</t>
  </si>
  <si>
    <t>секция</t>
  </si>
  <si>
    <t>Горяева Светлана Александровна</t>
  </si>
  <si>
    <t>Айлана</t>
  </si>
  <si>
    <t>Адьяновна</t>
  </si>
  <si>
    <t>Бадмаева Наталья Борисовна</t>
  </si>
  <si>
    <t>Валерия</t>
  </si>
  <si>
    <t>Александровна</t>
  </si>
  <si>
    <t>Полина</t>
  </si>
  <si>
    <t>МБОУ "СОШ№18 им.Б.Б.Городовикова"</t>
  </si>
  <si>
    <t>Пюрбеева Галина Александровна</t>
  </si>
  <si>
    <t>Мангушева Саглр Бадмаевна</t>
  </si>
  <si>
    <t>Басхаева Алия Хейчиевна</t>
  </si>
  <si>
    <t>Герел</t>
  </si>
  <si>
    <t>Эдгеева Кермен Хашатаевна</t>
  </si>
  <si>
    <t>МБОУ "СОШ №3 им.Сергиенко Н.Г."</t>
  </si>
  <si>
    <t>Нюдюльчиева Е.В.</t>
  </si>
  <si>
    <t>итого, балл</t>
  </si>
  <si>
    <t>% выполнения</t>
  </si>
  <si>
    <t>статус участника</t>
  </si>
  <si>
    <t>Босхонжиева</t>
  </si>
  <si>
    <t>Очиров</t>
  </si>
  <si>
    <t>Темир</t>
  </si>
  <si>
    <t>Владиславович</t>
  </si>
  <si>
    <t xml:space="preserve">     Элиста</t>
  </si>
  <si>
    <t>Бадмаев</t>
  </si>
  <si>
    <t>Владимир</t>
  </si>
  <si>
    <t>Михайлович</t>
  </si>
  <si>
    <t>Эльзатиева</t>
  </si>
  <si>
    <t>Вадимовна</t>
  </si>
  <si>
    <t>МБОУ СОШ №4</t>
  </si>
  <si>
    <t>Бимбирова Светлана Гавриловна</t>
  </si>
  <si>
    <t>Шавкеева</t>
  </si>
  <si>
    <t>Альмина</t>
  </si>
  <si>
    <t>Алдаровна</t>
  </si>
  <si>
    <t>Черкасов</t>
  </si>
  <si>
    <t>Лев</t>
  </si>
  <si>
    <t>Мингиянович</t>
  </si>
  <si>
    <t>Баранов</t>
  </si>
  <si>
    <t>Арслан</t>
  </si>
  <si>
    <t>Муниципальное бюджетное общеобразовательное учреждение "Средняя общеобразовательная школа № 15"</t>
  </si>
  <si>
    <t>Бадаев</t>
  </si>
  <si>
    <t>Виктор</t>
  </si>
  <si>
    <t>Саврович</t>
  </si>
  <si>
    <t>МБОУ СОШ 20</t>
  </si>
  <si>
    <t xml:space="preserve">Васькаева </t>
  </si>
  <si>
    <t>Баина</t>
  </si>
  <si>
    <t>Николаевна</t>
  </si>
  <si>
    <t>Окнеева Татьяна Егоровна</t>
  </si>
  <si>
    <t>Результаты проведения муниципального этапа Республиканской олимпиады школьников.</t>
  </si>
  <si>
    <t>МБОУ "СОШ №2"г.Элисты</t>
  </si>
  <si>
    <t>Дживаджиев</t>
  </si>
  <si>
    <t>Тамерлан</t>
  </si>
  <si>
    <t>Арсентьевич</t>
  </si>
  <si>
    <t>Музраева</t>
  </si>
  <si>
    <t>Амалия</t>
  </si>
  <si>
    <t>Евгеньевна</t>
  </si>
  <si>
    <t>Манджиева</t>
  </si>
  <si>
    <t>Аюна</t>
  </si>
  <si>
    <t>МБОУ "СОШ № 10"</t>
  </si>
  <si>
    <t>Бембеева Юлия Александровна</t>
  </si>
  <si>
    <t>Мутулов</t>
  </si>
  <si>
    <t>Замьян</t>
  </si>
  <si>
    <t>Николаевич</t>
  </si>
  <si>
    <t xml:space="preserve">Бадаева </t>
  </si>
  <si>
    <t>Эллина</t>
  </si>
  <si>
    <t>Георгиевна</t>
  </si>
  <si>
    <t>Бадмаева</t>
  </si>
  <si>
    <t>МБОУ "СОШ №2" г.Элисты</t>
  </si>
  <si>
    <t xml:space="preserve">Траскаев  </t>
  </si>
  <si>
    <t>Санжи</t>
  </si>
  <si>
    <t>Александрович</t>
  </si>
  <si>
    <t>МБОУ"СОШ№18 им.Б.Б.Городовикова"</t>
  </si>
  <si>
    <t>Тюрбеев</t>
  </si>
  <si>
    <t>Джиргал</t>
  </si>
  <si>
    <t>Мергенович</t>
  </si>
  <si>
    <t>Нимгирова Салтыкова</t>
  </si>
  <si>
    <t>МБОУ СОШ №12</t>
  </si>
  <si>
    <t>Наминова Светлана Алксеевна</t>
  </si>
  <si>
    <t>Кармандаева</t>
  </si>
  <si>
    <t>Дарина</t>
  </si>
  <si>
    <t>Санановна</t>
  </si>
  <si>
    <t>МБОУ "СОШ №23"</t>
  </si>
  <si>
    <t>ж</t>
  </si>
  <si>
    <t>м</t>
  </si>
  <si>
    <t>Победитель</t>
  </si>
  <si>
    <t>Призер</t>
  </si>
  <si>
    <t>Буваева</t>
  </si>
  <si>
    <t>Ольга</t>
  </si>
  <si>
    <t>Германовна</t>
  </si>
  <si>
    <t>Нармаева Анна Николаевна</t>
  </si>
  <si>
    <t>МБОУ "СОШ№ 21"</t>
  </si>
  <si>
    <t>МБОУ "СОШ № 17" им.Кугультинова Д.Н.</t>
  </si>
  <si>
    <t>Прдеседатель жюри: Манджиева Б. Х.</t>
  </si>
  <si>
    <t>Арабгаева Елена Сергеевна</t>
  </si>
  <si>
    <t>Председатель жюри: Манджиева М.С.</t>
  </si>
  <si>
    <t xml:space="preserve">                Член жюри: Маннджиева Н.М.</t>
  </si>
  <si>
    <t xml:space="preserve">               Член жюри: Очуров Э. С.</t>
  </si>
  <si>
    <t>Альчинов</t>
  </si>
  <si>
    <t>Санчир</t>
  </si>
  <si>
    <t>Юрьевич</t>
  </si>
  <si>
    <t>МБОУ "СОШ № 21"</t>
  </si>
  <si>
    <t>Самбуева</t>
  </si>
  <si>
    <t>Виктория</t>
  </si>
  <si>
    <t>Овьянова Валентина Владимировна</t>
  </si>
  <si>
    <t>Басангова</t>
  </si>
  <si>
    <t>Учуровна</t>
  </si>
  <si>
    <t>МБОУ "СОШ № 23"</t>
  </si>
  <si>
    <t>Гангулиева Цагана Владимировна</t>
  </si>
  <si>
    <t>Панкаданова</t>
  </si>
  <si>
    <t>Гиляна</t>
  </si>
  <si>
    <t>Андреевна</t>
  </si>
  <si>
    <t>МБОУ "СОШ № 2"</t>
  </si>
  <si>
    <t>Наталья Борисовна</t>
  </si>
  <si>
    <t>Председатель жюри: Джалаев В. Э.</t>
  </si>
  <si>
    <t xml:space="preserve">               Член жюри: Горяева Н. Н.</t>
  </si>
  <si>
    <t xml:space="preserve">                                     Нармаева А. Н.</t>
  </si>
  <si>
    <t>Санджиева Людмила Гавриловна</t>
  </si>
  <si>
    <t>Цеденова Байрта Дмитриевна</t>
  </si>
  <si>
    <t>Гаряева Нина Николаевна</t>
  </si>
  <si>
    <t>МБОУ "СОШ 20"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</si>
</sst>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5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1" fillId="0" borderId="0"/>
  </cellStyleXfs>
  <cellXfs count="11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6" fillId="0" borderId="0" xfId="0" applyFont="1"/>
    <xf numFmtId="0" fontId="8" fillId="0" borderId="0" xfId="0" applyFont="1"/>
    <xf numFmtId="0" fontId="4" fillId="5" borderId="3" xfId="0" applyFont="1" applyFill="1" applyBorder="1"/>
    <xf numFmtId="164" fontId="4" fillId="5" borderId="3" xfId="0" applyNumberFormat="1" applyFont="1" applyFill="1" applyBorder="1"/>
    <xf numFmtId="0" fontId="4" fillId="5" borderId="3" xfId="0" applyFont="1" applyFill="1" applyBorder="1" applyAlignment="1">
      <alignment horizontal="center"/>
    </xf>
    <xf numFmtId="0" fontId="10" fillId="0" borderId="5" xfId="1" applyFont="1" applyBorder="1" applyAlignment="1">
      <alignment horizontal="center" vertical="top"/>
    </xf>
    <xf numFmtId="0" fontId="2" fillId="0" borderId="4" xfId="0" applyFont="1" applyBorder="1"/>
    <xf numFmtId="0" fontId="8" fillId="0" borderId="5" xfId="0" applyFont="1" applyBorder="1"/>
    <xf numFmtId="0" fontId="2" fillId="0" borderId="3" xfId="0" applyFont="1" applyBorder="1"/>
    <xf numFmtId="0" fontId="2" fillId="3" borderId="3" xfId="0" applyFont="1" applyFill="1" applyBorder="1"/>
    <xf numFmtId="0" fontId="2" fillId="0" borderId="7" xfId="0" applyFont="1" applyBorder="1"/>
    <xf numFmtId="0" fontId="2" fillId="0" borderId="5" xfId="0" applyFont="1" applyBorder="1"/>
    <xf numFmtId="0" fontId="2" fillId="3" borderId="5" xfId="0" applyFont="1" applyFill="1" applyBorder="1"/>
    <xf numFmtId="164" fontId="2" fillId="0" borderId="5" xfId="0" applyNumberFormat="1" applyFont="1" applyBorder="1"/>
    <xf numFmtId="0" fontId="4" fillId="5" borderId="5" xfId="0" applyFont="1" applyFill="1" applyBorder="1"/>
    <xf numFmtId="164" fontId="4" fillId="5" borderId="5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vertical="top"/>
    </xf>
    <xf numFmtId="0" fontId="9" fillId="5" borderId="5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6" fillId="0" borderId="5" xfId="0" applyFont="1" applyBorder="1"/>
    <xf numFmtId="0" fontId="10" fillId="6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10" fillId="6" borderId="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4" fontId="7" fillId="0" borderId="5" xfId="0" applyNumberFormat="1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14" fontId="7" fillId="0" borderId="5" xfId="3" applyNumberFormat="1" applyFont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0" fontId="10" fillId="0" borderId="5" xfId="1" applyFont="1" applyFill="1" applyBorder="1" applyAlignment="1">
      <alignment horizontal="center" vertical="top"/>
    </xf>
    <xf numFmtId="0" fontId="8" fillId="0" borderId="8" xfId="0" applyFont="1" applyBorder="1" applyAlignment="1">
      <alignment vertical="center"/>
    </xf>
    <xf numFmtId="14" fontId="8" fillId="0" borderId="5" xfId="3" applyNumberFormat="1" applyFont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7" borderId="5" xfId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5" xfId="3" applyFont="1" applyFill="1" applyBorder="1" applyAlignment="1">
      <alignment vertical="center"/>
    </xf>
    <xf numFmtId="0" fontId="10" fillId="7" borderId="5" xfId="1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0" fontId="7" fillId="7" borderId="5" xfId="3" applyFont="1" applyFill="1" applyBorder="1" applyAlignment="1">
      <alignment horizontal="center" vertical="center"/>
    </xf>
    <xf numFmtId="14" fontId="7" fillId="7" borderId="5" xfId="3" applyNumberFormat="1" applyFont="1" applyFill="1" applyBorder="1" applyAlignment="1">
      <alignment horizontal="center" vertical="center"/>
    </xf>
    <xf numFmtId="0" fontId="8" fillId="7" borderId="5" xfId="3" applyFont="1" applyFill="1" applyBorder="1" applyAlignment="1">
      <alignment horizontal="center" vertical="center"/>
    </xf>
    <xf numFmtId="0" fontId="7" fillId="8" borderId="5" xfId="3" applyFont="1" applyFill="1" applyBorder="1" applyAlignment="1">
      <alignment horizontal="center" vertical="center"/>
    </xf>
    <xf numFmtId="0" fontId="8" fillId="7" borderId="5" xfId="0" applyFont="1" applyFill="1" applyBorder="1" applyAlignment="1">
      <alignment vertical="center"/>
    </xf>
    <xf numFmtId="14" fontId="7" fillId="7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/>
    <xf numFmtId="0" fontId="8" fillId="0" borderId="0" xfId="3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4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top"/>
    </xf>
    <xf numFmtId="14" fontId="8" fillId="7" borderId="5" xfId="0" applyNumberFormat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7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6" fillId="7" borderId="5" xfId="0" applyFont="1" applyFill="1" applyBorder="1"/>
    <xf numFmtId="0" fontId="7" fillId="7" borderId="5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14" fontId="7" fillId="7" borderId="5" xfId="3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165" fontId="6" fillId="7" borderId="5" xfId="0" applyNumberFormat="1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6" borderId="5" xfId="0" applyFont="1" applyFill="1" applyBorder="1" applyAlignment="1">
      <alignment horizontal="center"/>
    </xf>
    <xf numFmtId="14" fontId="8" fillId="0" borderId="5" xfId="3" applyNumberFormat="1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8" fillId="7" borderId="5" xfId="0" applyFont="1" applyFill="1" applyBorder="1"/>
    <xf numFmtId="14" fontId="8" fillId="7" borderId="5" xfId="0" applyNumberFormat="1" applyFont="1" applyFill="1" applyBorder="1" applyAlignment="1">
      <alignment horizontal="left"/>
    </xf>
    <xf numFmtId="0" fontId="8" fillId="7" borderId="5" xfId="0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/>
    </xf>
    <xf numFmtId="14" fontId="8" fillId="7" borderId="5" xfId="0" applyNumberFormat="1" applyFont="1" applyFill="1" applyBorder="1"/>
    <xf numFmtId="0" fontId="14" fillId="0" borderId="0" xfId="0" applyFont="1"/>
    <xf numFmtId="0" fontId="11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24"/>
  <sheetViews>
    <sheetView zoomScale="82" zoomScaleNormal="82" workbookViewId="0">
      <selection activeCell="J21" sqref="J21"/>
    </sheetView>
  </sheetViews>
  <sheetFormatPr defaultColWidth="12.7109375" defaultRowHeight="15.75" customHeight="1"/>
  <cols>
    <col min="1" max="1" width="4.28515625" customWidth="1"/>
    <col min="2" max="2" width="24.28515625" customWidth="1"/>
    <col min="3" max="3" width="10" customWidth="1"/>
    <col min="4" max="4" width="15.42578125" customWidth="1"/>
    <col min="5" max="5" width="5.28515625" customWidth="1"/>
    <col min="6" max="6" width="11.28515625" customWidth="1"/>
    <col min="7" max="7" width="10.5703125" customWidth="1"/>
    <col min="8" max="8" width="29.42578125" customWidth="1"/>
    <col min="9" max="9" width="6.140625" customWidth="1"/>
    <col min="10" max="10" width="43.42578125" customWidth="1"/>
    <col min="11" max="11" width="7.7109375" style="54" customWidth="1"/>
    <col min="12" max="12" width="7.5703125" style="54" customWidth="1"/>
    <col min="13" max="13" width="8.140625" style="54" customWidth="1"/>
    <col min="14" max="15" width="12.7109375" style="54"/>
    <col min="16" max="16" width="19.42578125" style="54" customWidth="1"/>
  </cols>
  <sheetData>
    <row r="1" spans="1:16" ht="12.75">
      <c r="A1" s="1" t="s">
        <v>0</v>
      </c>
      <c r="B1" s="2" t="s">
        <v>64</v>
      </c>
      <c r="C1" s="2"/>
      <c r="D1" s="2"/>
      <c r="E1" s="2"/>
      <c r="F1" s="2"/>
      <c r="G1" s="2"/>
      <c r="H1" s="3"/>
      <c r="I1" s="3"/>
      <c r="J1" s="3"/>
    </row>
    <row r="2" spans="1:16" ht="12.7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2.75">
      <c r="A3" s="3"/>
      <c r="B3" s="4" t="s">
        <v>16</v>
      </c>
      <c r="C3" s="3" t="s">
        <v>14</v>
      </c>
      <c r="D3" s="3"/>
      <c r="E3" s="3"/>
      <c r="F3" s="3"/>
      <c r="G3" s="3"/>
      <c r="H3" s="3"/>
      <c r="I3" s="3"/>
      <c r="J3" s="3"/>
    </row>
    <row r="4" spans="1:16" ht="12.75">
      <c r="A4" s="3"/>
      <c r="B4" s="4" t="s">
        <v>3</v>
      </c>
      <c r="C4" s="3">
        <v>7</v>
      </c>
      <c r="D4" s="3"/>
      <c r="E4" s="3"/>
      <c r="F4" s="3"/>
      <c r="G4" s="3"/>
      <c r="H4" s="3"/>
      <c r="I4" s="3"/>
      <c r="J4" s="3"/>
    </row>
    <row r="5" spans="1:16" ht="12.75">
      <c r="A5" s="3"/>
      <c r="B5" s="107" t="s">
        <v>4</v>
      </c>
      <c r="C5" s="108"/>
      <c r="D5" s="3">
        <v>50</v>
      </c>
      <c r="E5" s="3"/>
      <c r="F5" s="6"/>
      <c r="G5" s="3"/>
      <c r="H5" s="3"/>
      <c r="I5" s="3"/>
      <c r="J5" s="3"/>
    </row>
    <row r="6" spans="1:16" ht="12.7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45" customHeight="1">
      <c r="A7" s="24" t="s">
        <v>5</v>
      </c>
      <c r="B7" s="25" t="s">
        <v>6</v>
      </c>
      <c r="C7" s="25" t="s">
        <v>7</v>
      </c>
      <c r="D7" s="25" t="s">
        <v>8</v>
      </c>
      <c r="E7" s="25" t="s">
        <v>9</v>
      </c>
      <c r="F7" s="26" t="s">
        <v>10</v>
      </c>
      <c r="G7" s="26" t="s">
        <v>11</v>
      </c>
      <c r="H7" s="26" t="s">
        <v>12</v>
      </c>
      <c r="I7" s="25" t="s">
        <v>3</v>
      </c>
      <c r="J7" s="25" t="s">
        <v>13</v>
      </c>
      <c r="K7" s="27">
        <v>1</v>
      </c>
      <c r="L7" s="27">
        <v>2</v>
      </c>
      <c r="M7" s="27">
        <v>3</v>
      </c>
      <c r="N7" s="27" t="s">
        <v>32</v>
      </c>
      <c r="O7" s="27" t="s">
        <v>33</v>
      </c>
      <c r="P7" s="27" t="s">
        <v>34</v>
      </c>
    </row>
    <row r="8" spans="1:16" ht="15.75" customHeight="1">
      <c r="A8" s="78">
        <v>1</v>
      </c>
      <c r="B8" s="96" t="s">
        <v>113</v>
      </c>
      <c r="C8" s="96" t="s">
        <v>114</v>
      </c>
      <c r="D8" s="96" t="s">
        <v>115</v>
      </c>
      <c r="E8" s="96" t="s">
        <v>99</v>
      </c>
      <c r="F8" s="97">
        <v>41004</v>
      </c>
      <c r="G8" s="61" t="s">
        <v>39</v>
      </c>
      <c r="H8" s="96" t="s">
        <v>116</v>
      </c>
      <c r="I8" s="60">
        <v>7</v>
      </c>
      <c r="J8" s="96" t="s">
        <v>132</v>
      </c>
      <c r="K8" s="98">
        <v>10</v>
      </c>
      <c r="L8" s="98">
        <v>10</v>
      </c>
      <c r="M8" s="98">
        <v>25</v>
      </c>
      <c r="N8" s="98">
        <f t="shared" ref="N8:N19" si="0">SUM(K8:M8)</f>
        <v>45</v>
      </c>
      <c r="O8" s="98">
        <f t="shared" ref="O8:O19" si="1">N8*100/50</f>
        <v>90</v>
      </c>
      <c r="P8" s="98" t="s">
        <v>100</v>
      </c>
    </row>
    <row r="9" spans="1:16" ht="15.75" customHeight="1">
      <c r="A9" s="78">
        <v>2</v>
      </c>
      <c r="B9" s="59" t="s">
        <v>47</v>
      </c>
      <c r="C9" s="59" t="s">
        <v>48</v>
      </c>
      <c r="D9" s="59" t="s">
        <v>49</v>
      </c>
      <c r="E9" s="59" t="s">
        <v>98</v>
      </c>
      <c r="F9" s="99">
        <v>40988</v>
      </c>
      <c r="G9" s="61" t="s">
        <v>39</v>
      </c>
      <c r="H9" s="100" t="s">
        <v>45</v>
      </c>
      <c r="I9" s="85">
        <v>7</v>
      </c>
      <c r="J9" s="101" t="s">
        <v>46</v>
      </c>
      <c r="K9" s="98">
        <v>2</v>
      </c>
      <c r="L9" s="98">
        <v>10</v>
      </c>
      <c r="M9" s="98">
        <v>30</v>
      </c>
      <c r="N9" s="98">
        <f t="shared" si="0"/>
        <v>42</v>
      </c>
      <c r="O9" s="98">
        <f t="shared" si="1"/>
        <v>84</v>
      </c>
      <c r="P9" s="98" t="s">
        <v>101</v>
      </c>
    </row>
    <row r="10" spans="1:16" ht="15.75" customHeight="1">
      <c r="A10" s="78">
        <v>3</v>
      </c>
      <c r="B10" s="96" t="s">
        <v>117</v>
      </c>
      <c r="C10" s="96" t="s">
        <v>118</v>
      </c>
      <c r="D10" s="96" t="s">
        <v>22</v>
      </c>
      <c r="E10" s="96" t="s">
        <v>98</v>
      </c>
      <c r="F10" s="102">
        <v>41113</v>
      </c>
      <c r="G10" s="61" t="s">
        <v>39</v>
      </c>
      <c r="H10" s="96" t="s">
        <v>116</v>
      </c>
      <c r="I10" s="60">
        <v>7</v>
      </c>
      <c r="J10" s="96" t="s">
        <v>119</v>
      </c>
      <c r="K10" s="98">
        <v>10</v>
      </c>
      <c r="L10" s="98">
        <v>6</v>
      </c>
      <c r="M10" s="98">
        <v>25</v>
      </c>
      <c r="N10" s="98">
        <f t="shared" si="0"/>
        <v>41</v>
      </c>
      <c r="O10" s="98">
        <f t="shared" si="1"/>
        <v>82</v>
      </c>
      <c r="P10" s="98" t="s">
        <v>101</v>
      </c>
    </row>
    <row r="11" spans="1:16" ht="15.75" customHeight="1">
      <c r="A11" s="78">
        <v>4</v>
      </c>
      <c r="B11" s="100" t="s">
        <v>56</v>
      </c>
      <c r="C11" s="100" t="s">
        <v>57</v>
      </c>
      <c r="D11" s="100" t="s">
        <v>58</v>
      </c>
      <c r="E11" s="59" t="s">
        <v>99</v>
      </c>
      <c r="F11" s="99">
        <v>41090</v>
      </c>
      <c r="G11" s="61" t="s">
        <v>39</v>
      </c>
      <c r="H11" s="100" t="s">
        <v>59</v>
      </c>
      <c r="I11" s="85">
        <v>7</v>
      </c>
      <c r="J11" s="101" t="s">
        <v>17</v>
      </c>
      <c r="K11" s="98">
        <v>6</v>
      </c>
      <c r="L11" s="98">
        <v>6</v>
      </c>
      <c r="M11" s="98">
        <v>20</v>
      </c>
      <c r="N11" s="98">
        <f t="shared" si="0"/>
        <v>32</v>
      </c>
      <c r="O11" s="98">
        <f t="shared" si="1"/>
        <v>64</v>
      </c>
      <c r="P11" s="98" t="s">
        <v>101</v>
      </c>
    </row>
    <row r="12" spans="1:16" ht="15.75" customHeight="1">
      <c r="A12" s="78">
        <v>5</v>
      </c>
      <c r="B12" s="96" t="s">
        <v>120</v>
      </c>
      <c r="C12" s="96" t="s">
        <v>23</v>
      </c>
      <c r="D12" s="96" t="s">
        <v>121</v>
      </c>
      <c r="E12" s="96" t="s">
        <v>98</v>
      </c>
      <c r="F12" s="102">
        <v>41150</v>
      </c>
      <c r="G12" s="61" t="s">
        <v>39</v>
      </c>
      <c r="H12" s="96" t="s">
        <v>122</v>
      </c>
      <c r="I12" s="60">
        <v>7</v>
      </c>
      <c r="J12" s="96" t="s">
        <v>123</v>
      </c>
      <c r="K12" s="98">
        <v>3</v>
      </c>
      <c r="L12" s="98">
        <v>5</v>
      </c>
      <c r="M12" s="98">
        <v>20</v>
      </c>
      <c r="N12" s="98">
        <f t="shared" si="0"/>
        <v>28</v>
      </c>
      <c r="O12" s="98">
        <f t="shared" si="1"/>
        <v>56</v>
      </c>
      <c r="P12" s="98" t="s">
        <v>101</v>
      </c>
    </row>
    <row r="13" spans="1:16" ht="15.75" customHeight="1">
      <c r="A13" s="78">
        <v>6</v>
      </c>
      <c r="B13" s="96" t="s">
        <v>124</v>
      </c>
      <c r="C13" s="96" t="s">
        <v>125</v>
      </c>
      <c r="D13" s="96" t="s">
        <v>126</v>
      </c>
      <c r="E13" s="96" t="s">
        <v>98</v>
      </c>
      <c r="F13" s="102">
        <v>41020</v>
      </c>
      <c r="G13" s="61" t="s">
        <v>39</v>
      </c>
      <c r="H13" s="96" t="s">
        <v>127</v>
      </c>
      <c r="I13" s="60">
        <v>7</v>
      </c>
      <c r="J13" s="96" t="s">
        <v>128</v>
      </c>
      <c r="K13" s="98">
        <v>0</v>
      </c>
      <c r="L13" s="98">
        <v>5</v>
      </c>
      <c r="M13" s="98">
        <v>20</v>
      </c>
      <c r="N13" s="98">
        <f t="shared" si="0"/>
        <v>25</v>
      </c>
      <c r="O13" s="98">
        <f t="shared" si="1"/>
        <v>50</v>
      </c>
      <c r="P13" s="98" t="s">
        <v>101</v>
      </c>
    </row>
    <row r="14" spans="1:16" ht="15.75" customHeight="1">
      <c r="A14" s="46">
        <v>7</v>
      </c>
      <c r="B14" s="39" t="s">
        <v>43</v>
      </c>
      <c r="C14" s="39" t="s">
        <v>23</v>
      </c>
      <c r="D14" s="39" t="s">
        <v>44</v>
      </c>
      <c r="E14" s="39" t="s">
        <v>98</v>
      </c>
      <c r="F14" s="45">
        <v>40916</v>
      </c>
      <c r="G14" s="34" t="s">
        <v>39</v>
      </c>
      <c r="H14" s="37" t="s">
        <v>45</v>
      </c>
      <c r="I14" s="105">
        <v>7</v>
      </c>
      <c r="J14" s="41" t="s">
        <v>46</v>
      </c>
      <c r="K14" s="50">
        <v>2</v>
      </c>
      <c r="L14" s="50">
        <v>6</v>
      </c>
      <c r="M14" s="50">
        <v>15</v>
      </c>
      <c r="N14" s="93">
        <f t="shared" si="0"/>
        <v>23</v>
      </c>
      <c r="O14" s="93">
        <f t="shared" si="1"/>
        <v>46</v>
      </c>
      <c r="P14" s="50"/>
    </row>
    <row r="15" spans="1:16" ht="15.75" customHeight="1">
      <c r="A15" s="12">
        <v>8</v>
      </c>
      <c r="B15" s="29" t="s">
        <v>60</v>
      </c>
      <c r="C15" s="29" t="s">
        <v>61</v>
      </c>
      <c r="D15" s="29" t="s">
        <v>62</v>
      </c>
      <c r="E15" s="29" t="s">
        <v>98</v>
      </c>
      <c r="F15" s="44">
        <v>39725</v>
      </c>
      <c r="G15" s="34" t="s">
        <v>39</v>
      </c>
      <c r="H15" s="29" t="s">
        <v>24</v>
      </c>
      <c r="I15" s="38">
        <v>7</v>
      </c>
      <c r="J15" s="30" t="s">
        <v>25</v>
      </c>
      <c r="K15" s="50">
        <v>1</v>
      </c>
      <c r="L15" s="50">
        <v>6</v>
      </c>
      <c r="M15" s="50">
        <v>10</v>
      </c>
      <c r="N15" s="93">
        <f t="shared" si="0"/>
        <v>17</v>
      </c>
      <c r="O15" s="93">
        <f t="shared" si="1"/>
        <v>34</v>
      </c>
      <c r="P15" s="50"/>
    </row>
    <row r="16" spans="1:16" ht="15.75" customHeight="1">
      <c r="A16" s="46">
        <v>9</v>
      </c>
      <c r="B16" s="29" t="s">
        <v>50</v>
      </c>
      <c r="C16" s="30" t="s">
        <v>51</v>
      </c>
      <c r="D16" s="30" t="s">
        <v>52</v>
      </c>
      <c r="E16" s="95" t="s">
        <v>99</v>
      </c>
      <c r="F16" s="44">
        <v>41123</v>
      </c>
      <c r="G16" s="34" t="s">
        <v>39</v>
      </c>
      <c r="H16" s="29" t="s">
        <v>24</v>
      </c>
      <c r="I16" s="38">
        <v>7</v>
      </c>
      <c r="J16" s="30" t="s">
        <v>26</v>
      </c>
      <c r="K16" s="50">
        <v>0</v>
      </c>
      <c r="L16" s="50">
        <v>5</v>
      </c>
      <c r="M16" s="50">
        <v>10</v>
      </c>
      <c r="N16" s="93">
        <f t="shared" si="0"/>
        <v>15</v>
      </c>
      <c r="O16" s="93">
        <f t="shared" si="1"/>
        <v>30</v>
      </c>
      <c r="P16" s="50"/>
    </row>
    <row r="17" spans="1:16" ht="15.75" customHeight="1">
      <c r="A17" s="12">
        <v>10</v>
      </c>
      <c r="B17" s="43" t="s">
        <v>36</v>
      </c>
      <c r="C17" s="43" t="s">
        <v>37</v>
      </c>
      <c r="D17" s="43" t="s">
        <v>38</v>
      </c>
      <c r="E17" s="43" t="s">
        <v>99</v>
      </c>
      <c r="F17" s="94">
        <v>41089</v>
      </c>
      <c r="G17" s="34" t="s">
        <v>39</v>
      </c>
      <c r="H17" s="43" t="s">
        <v>30</v>
      </c>
      <c r="I17" s="38">
        <v>7</v>
      </c>
      <c r="J17" s="43" t="s">
        <v>31</v>
      </c>
      <c r="K17" s="93">
        <v>0</v>
      </c>
      <c r="L17" s="93">
        <v>10</v>
      </c>
      <c r="M17" s="93">
        <v>0</v>
      </c>
      <c r="N17" s="93">
        <f t="shared" si="0"/>
        <v>10</v>
      </c>
      <c r="O17" s="93">
        <f t="shared" si="1"/>
        <v>20</v>
      </c>
      <c r="P17" s="93"/>
    </row>
    <row r="18" spans="1:16" ht="15.75" customHeight="1">
      <c r="A18" s="46">
        <v>11</v>
      </c>
      <c r="B18" s="43" t="s">
        <v>40</v>
      </c>
      <c r="C18" s="43" t="s">
        <v>41</v>
      </c>
      <c r="D18" s="43" t="s">
        <v>42</v>
      </c>
      <c r="E18" s="43" t="s">
        <v>99</v>
      </c>
      <c r="F18" s="94">
        <v>41117</v>
      </c>
      <c r="G18" s="34" t="s">
        <v>39</v>
      </c>
      <c r="H18" s="43" t="s">
        <v>30</v>
      </c>
      <c r="I18" s="38">
        <v>7</v>
      </c>
      <c r="J18" s="43" t="s">
        <v>31</v>
      </c>
      <c r="K18" s="93">
        <v>0</v>
      </c>
      <c r="L18" s="93">
        <v>10</v>
      </c>
      <c r="M18" s="93">
        <v>0</v>
      </c>
      <c r="N18" s="93">
        <f t="shared" si="0"/>
        <v>10</v>
      </c>
      <c r="O18" s="93">
        <f t="shared" si="1"/>
        <v>20</v>
      </c>
      <c r="P18" s="93"/>
    </row>
    <row r="19" spans="1:16" ht="15.75" customHeight="1">
      <c r="A19" s="12">
        <v>12</v>
      </c>
      <c r="B19" s="29" t="s">
        <v>53</v>
      </c>
      <c r="C19" s="30" t="s">
        <v>54</v>
      </c>
      <c r="D19" s="39" t="s">
        <v>52</v>
      </c>
      <c r="E19" s="41" t="s">
        <v>99</v>
      </c>
      <c r="F19" s="42">
        <v>41320</v>
      </c>
      <c r="G19" s="34" t="s">
        <v>39</v>
      </c>
      <c r="H19" s="30" t="s">
        <v>55</v>
      </c>
      <c r="I19" s="36">
        <v>7</v>
      </c>
      <c r="J19" s="30" t="s">
        <v>27</v>
      </c>
      <c r="K19" s="50">
        <v>0</v>
      </c>
      <c r="L19" s="50">
        <v>0</v>
      </c>
      <c r="M19" s="50">
        <v>0</v>
      </c>
      <c r="N19" s="93">
        <f t="shared" si="0"/>
        <v>0</v>
      </c>
      <c r="O19" s="93">
        <f t="shared" si="1"/>
        <v>0</v>
      </c>
      <c r="P19" s="50"/>
    </row>
    <row r="22" spans="1:16" ht="15.75" customHeight="1">
      <c r="D22" s="103" t="s">
        <v>129</v>
      </c>
      <c r="E22" s="103"/>
      <c r="F22" s="103"/>
      <c r="G22" s="104"/>
      <c r="H22" s="104"/>
    </row>
    <row r="23" spans="1:16" ht="15.75" customHeight="1">
      <c r="D23" s="103" t="s">
        <v>130</v>
      </c>
      <c r="E23" s="103"/>
      <c r="F23" s="103"/>
      <c r="G23" s="104"/>
      <c r="H23" s="104"/>
    </row>
    <row r="24" spans="1:16" ht="15.75" customHeight="1">
      <c r="D24" s="103" t="s">
        <v>131</v>
      </c>
      <c r="E24" s="103"/>
      <c r="F24" s="103"/>
      <c r="G24" s="104"/>
      <c r="H24" s="104"/>
    </row>
  </sheetData>
  <sortState ref="A8:P19">
    <sortCondition descending="1" ref="O8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18"/>
  <sheetViews>
    <sheetView tabSelected="1" zoomScale="70" zoomScaleNormal="70" workbookViewId="0">
      <selection activeCell="J21" sqref="J21"/>
    </sheetView>
  </sheetViews>
  <sheetFormatPr defaultColWidth="12.7109375" defaultRowHeight="15.75" customHeight="1"/>
  <cols>
    <col min="1" max="1" width="6.7109375" style="7" customWidth="1"/>
    <col min="2" max="2" width="25.140625" style="7" customWidth="1"/>
    <col min="3" max="3" width="12.7109375" style="7"/>
    <col min="4" max="4" width="19.42578125" style="7" customWidth="1"/>
    <col min="5" max="5" width="7" style="7" customWidth="1"/>
    <col min="6" max="7" width="12.7109375" style="7"/>
    <col min="8" max="8" width="43.28515625" style="7" customWidth="1"/>
    <col min="9" max="9" width="7.42578125" style="7" customWidth="1"/>
    <col min="10" max="10" width="37.5703125" style="7" customWidth="1"/>
    <col min="11" max="11" width="8.85546875" style="55" customWidth="1"/>
    <col min="12" max="12" width="10.5703125" style="55" customWidth="1"/>
    <col min="13" max="13" width="9.7109375" style="55" customWidth="1"/>
    <col min="14" max="15" width="12.7109375" style="55"/>
    <col min="16" max="16" width="21.85546875" style="7" customWidth="1"/>
    <col min="17" max="16384" width="12.7109375" style="7"/>
  </cols>
  <sheetData>
    <row r="1" spans="1:16" ht="15">
      <c r="A1" s="1" t="s">
        <v>0</v>
      </c>
      <c r="B1" s="2" t="s">
        <v>64</v>
      </c>
      <c r="C1" s="2"/>
      <c r="D1" s="2"/>
      <c r="E1" s="2"/>
      <c r="F1" s="2"/>
      <c r="G1" s="2"/>
      <c r="H1" s="3"/>
      <c r="I1" s="3"/>
      <c r="J1" s="3"/>
    </row>
    <row r="2" spans="1:16" ht="1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5">
      <c r="A3" s="3"/>
      <c r="B3" s="4" t="s">
        <v>16</v>
      </c>
      <c r="C3" s="3" t="s">
        <v>14</v>
      </c>
      <c r="D3" s="3"/>
      <c r="E3" s="3"/>
      <c r="F3" s="3"/>
      <c r="G3" s="3"/>
      <c r="H3" s="3"/>
      <c r="I3" s="3"/>
      <c r="J3" s="3"/>
    </row>
    <row r="4" spans="1:16" ht="15">
      <c r="A4" s="3"/>
      <c r="B4" s="4" t="s">
        <v>3</v>
      </c>
      <c r="C4" s="3">
        <v>8</v>
      </c>
      <c r="D4" s="3"/>
      <c r="E4" s="3"/>
      <c r="F4" s="3"/>
      <c r="G4" s="3"/>
      <c r="H4" s="3"/>
      <c r="I4" s="3"/>
      <c r="J4" s="3"/>
    </row>
    <row r="5" spans="1:16" ht="15">
      <c r="A5" s="3"/>
      <c r="B5" s="107" t="s">
        <v>4</v>
      </c>
      <c r="C5" s="108"/>
      <c r="D5" s="3">
        <v>50</v>
      </c>
      <c r="E5" s="3"/>
      <c r="F5" s="6"/>
      <c r="G5" s="3"/>
      <c r="H5" s="3"/>
      <c r="I5" s="3"/>
      <c r="J5" s="3"/>
    </row>
    <row r="6" spans="1:16" ht="1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38.450000000000003" customHeight="1">
      <c r="A7" s="24" t="s">
        <v>5</v>
      </c>
      <c r="B7" s="25" t="s">
        <v>6</v>
      </c>
      <c r="C7" s="25" t="s">
        <v>7</v>
      </c>
      <c r="D7" s="25" t="s">
        <v>8</v>
      </c>
      <c r="E7" s="25" t="s">
        <v>9</v>
      </c>
      <c r="F7" s="26" t="s">
        <v>10</v>
      </c>
      <c r="G7" s="26" t="s">
        <v>11</v>
      </c>
      <c r="H7" s="26" t="s">
        <v>12</v>
      </c>
      <c r="I7" s="25" t="s">
        <v>3</v>
      </c>
      <c r="J7" s="25" t="s">
        <v>13</v>
      </c>
      <c r="K7" s="27">
        <v>1</v>
      </c>
      <c r="L7" s="27">
        <v>2</v>
      </c>
      <c r="M7" s="27">
        <v>3</v>
      </c>
      <c r="N7" s="27" t="s">
        <v>32</v>
      </c>
      <c r="O7" s="27" t="s">
        <v>33</v>
      </c>
      <c r="P7" s="27" t="s">
        <v>34</v>
      </c>
    </row>
    <row r="8" spans="1:16" ht="16.899999999999999" customHeight="1">
      <c r="A8" s="78">
        <v>1</v>
      </c>
      <c r="B8" s="69" t="s">
        <v>72</v>
      </c>
      <c r="C8" s="69" t="s">
        <v>73</v>
      </c>
      <c r="D8" s="69" t="s">
        <v>62</v>
      </c>
      <c r="E8" s="60" t="s">
        <v>98</v>
      </c>
      <c r="F8" s="79">
        <v>40851</v>
      </c>
      <c r="G8" s="61" t="s">
        <v>39</v>
      </c>
      <c r="H8" s="80" t="s">
        <v>74</v>
      </c>
      <c r="I8" s="81">
        <v>8</v>
      </c>
      <c r="J8" s="64" t="s">
        <v>75</v>
      </c>
      <c r="K8" s="82">
        <v>5</v>
      </c>
      <c r="L8" s="82">
        <v>10</v>
      </c>
      <c r="M8" s="82">
        <v>30</v>
      </c>
      <c r="N8" s="82">
        <f t="shared" ref="N8:N13" si="0">SUM(K8:M8)</f>
        <v>45</v>
      </c>
      <c r="O8" s="82">
        <f t="shared" ref="O8:O13" si="1">N8*100/50</f>
        <v>90</v>
      </c>
      <c r="P8" s="83" t="s">
        <v>100</v>
      </c>
    </row>
    <row r="9" spans="1:16" ht="16.899999999999999" customHeight="1">
      <c r="A9" s="78">
        <v>2</v>
      </c>
      <c r="B9" s="69" t="s">
        <v>69</v>
      </c>
      <c r="C9" s="69" t="s">
        <v>70</v>
      </c>
      <c r="D9" s="69" t="s">
        <v>71</v>
      </c>
      <c r="E9" s="60" t="s">
        <v>98</v>
      </c>
      <c r="F9" s="79">
        <v>41010</v>
      </c>
      <c r="G9" s="61" t="s">
        <v>39</v>
      </c>
      <c r="H9" s="84" t="s">
        <v>45</v>
      </c>
      <c r="I9" s="85">
        <v>8</v>
      </c>
      <c r="J9" s="64" t="s">
        <v>133</v>
      </c>
      <c r="K9" s="82">
        <v>2</v>
      </c>
      <c r="L9" s="82">
        <v>9</v>
      </c>
      <c r="M9" s="82">
        <v>25</v>
      </c>
      <c r="N9" s="82">
        <f t="shared" si="0"/>
        <v>36</v>
      </c>
      <c r="O9" s="82">
        <f t="shared" si="1"/>
        <v>72</v>
      </c>
      <c r="P9" s="83" t="s">
        <v>101</v>
      </c>
    </row>
    <row r="10" spans="1:16" ht="15.75" customHeight="1">
      <c r="A10" s="78">
        <v>3</v>
      </c>
      <c r="B10" s="83" t="s">
        <v>102</v>
      </c>
      <c r="C10" s="83" t="s">
        <v>103</v>
      </c>
      <c r="D10" s="83" t="s">
        <v>104</v>
      </c>
      <c r="E10" s="67" t="s">
        <v>98</v>
      </c>
      <c r="F10" s="86">
        <v>40554</v>
      </c>
      <c r="G10" s="61" t="s">
        <v>39</v>
      </c>
      <c r="H10" s="80" t="s">
        <v>106</v>
      </c>
      <c r="I10" s="67">
        <v>8</v>
      </c>
      <c r="J10" s="83" t="s">
        <v>105</v>
      </c>
      <c r="K10" s="82">
        <v>5</v>
      </c>
      <c r="L10" s="82">
        <v>7</v>
      </c>
      <c r="M10" s="82">
        <v>20</v>
      </c>
      <c r="N10" s="82">
        <f t="shared" si="0"/>
        <v>32</v>
      </c>
      <c r="O10" s="82">
        <f t="shared" si="1"/>
        <v>64</v>
      </c>
      <c r="P10" s="83" t="s">
        <v>101</v>
      </c>
    </row>
    <row r="11" spans="1:16" ht="15.75" customHeight="1">
      <c r="A11" s="78">
        <v>4</v>
      </c>
      <c r="B11" s="87" t="s">
        <v>79</v>
      </c>
      <c r="C11" s="88" t="s">
        <v>80</v>
      </c>
      <c r="D11" s="87" t="s">
        <v>81</v>
      </c>
      <c r="E11" s="60" t="s">
        <v>98</v>
      </c>
      <c r="F11" s="79">
        <v>40756</v>
      </c>
      <c r="G11" s="61" t="s">
        <v>39</v>
      </c>
      <c r="H11" s="84" t="s">
        <v>135</v>
      </c>
      <c r="I11" s="85">
        <v>8</v>
      </c>
      <c r="J11" s="89" t="s">
        <v>17</v>
      </c>
      <c r="K11" s="90">
        <v>4.5</v>
      </c>
      <c r="L11" s="82">
        <v>6</v>
      </c>
      <c r="M11" s="82">
        <v>19</v>
      </c>
      <c r="N11" s="82">
        <f t="shared" si="0"/>
        <v>29.5</v>
      </c>
      <c r="O11" s="82">
        <f t="shared" si="1"/>
        <v>59</v>
      </c>
      <c r="P11" s="83" t="s">
        <v>101</v>
      </c>
    </row>
    <row r="12" spans="1:16" ht="15.75" customHeight="1">
      <c r="A12" s="78">
        <v>5</v>
      </c>
      <c r="B12" s="69" t="s">
        <v>66</v>
      </c>
      <c r="C12" s="80" t="s">
        <v>67</v>
      </c>
      <c r="D12" s="80" t="s">
        <v>68</v>
      </c>
      <c r="E12" s="60" t="s">
        <v>99</v>
      </c>
      <c r="F12" s="79">
        <v>40850</v>
      </c>
      <c r="G12" s="61" t="s">
        <v>39</v>
      </c>
      <c r="H12" s="80" t="s">
        <v>65</v>
      </c>
      <c r="I12" s="81">
        <v>8</v>
      </c>
      <c r="J12" s="80" t="s">
        <v>20</v>
      </c>
      <c r="K12" s="82">
        <v>2</v>
      </c>
      <c r="L12" s="82">
        <v>6</v>
      </c>
      <c r="M12" s="82">
        <v>17</v>
      </c>
      <c r="N12" s="82">
        <f t="shared" si="0"/>
        <v>25</v>
      </c>
      <c r="O12" s="82">
        <f t="shared" si="1"/>
        <v>50</v>
      </c>
      <c r="P12" s="83" t="s">
        <v>101</v>
      </c>
    </row>
    <row r="13" spans="1:16" ht="15.75" customHeight="1">
      <c r="A13" s="12">
        <v>6</v>
      </c>
      <c r="B13" s="47" t="s">
        <v>76</v>
      </c>
      <c r="C13" s="47" t="s">
        <v>77</v>
      </c>
      <c r="D13" s="47" t="s">
        <v>78</v>
      </c>
      <c r="E13" s="106" t="s">
        <v>99</v>
      </c>
      <c r="F13" s="76">
        <v>40614</v>
      </c>
      <c r="G13" s="34" t="s">
        <v>39</v>
      </c>
      <c r="H13" s="31" t="s">
        <v>107</v>
      </c>
      <c r="I13" s="77">
        <v>8</v>
      </c>
      <c r="J13" s="47" t="s">
        <v>63</v>
      </c>
      <c r="K13" s="57">
        <v>0</v>
      </c>
      <c r="L13" s="57">
        <v>5</v>
      </c>
      <c r="M13" s="57">
        <v>0</v>
      </c>
      <c r="N13" s="56">
        <f t="shared" si="0"/>
        <v>5</v>
      </c>
      <c r="O13" s="56">
        <f t="shared" si="1"/>
        <v>10</v>
      </c>
      <c r="P13" s="28"/>
    </row>
    <row r="14" spans="1:16" ht="15.75" customHeight="1">
      <c r="F14" s="71"/>
      <c r="G14" s="72"/>
      <c r="H14" s="73"/>
      <c r="I14" s="74"/>
    </row>
    <row r="15" spans="1:16" ht="15.75" customHeight="1">
      <c r="F15" s="75"/>
      <c r="G15" s="75"/>
      <c r="H15" s="75"/>
      <c r="I15" s="75"/>
    </row>
    <row r="16" spans="1:16" ht="15.75" customHeight="1">
      <c r="B16" s="92" t="s">
        <v>108</v>
      </c>
      <c r="C16" s="92"/>
    </row>
    <row r="17" spans="2:3" ht="15.75" customHeight="1">
      <c r="B17" s="92" t="s">
        <v>112</v>
      </c>
      <c r="C17" s="92"/>
    </row>
    <row r="18" spans="2:3" ht="15.75" customHeight="1">
      <c r="B18" s="92"/>
      <c r="C18" s="92"/>
    </row>
  </sheetData>
  <sortState ref="A8:P14">
    <sortCondition descending="1" ref="O8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6"/>
  <sheetViews>
    <sheetView zoomScale="70" zoomScaleNormal="70" workbookViewId="0">
      <selection activeCell="G20" sqref="G20"/>
    </sheetView>
  </sheetViews>
  <sheetFormatPr defaultColWidth="12.7109375" defaultRowHeight="15.75" customHeight="1"/>
  <cols>
    <col min="1" max="1" width="7.28515625" style="8" customWidth="1"/>
    <col min="2" max="2" width="21.28515625" style="8" customWidth="1"/>
    <col min="3" max="3" width="12.7109375" style="8"/>
    <col min="4" max="4" width="17.5703125" style="8" customWidth="1"/>
    <col min="5" max="5" width="8" style="8" customWidth="1"/>
    <col min="6" max="7" width="12.7109375" style="8"/>
    <col min="8" max="8" width="38.7109375" style="8" customWidth="1"/>
    <col min="9" max="9" width="7.5703125" style="8" customWidth="1"/>
    <col min="10" max="10" width="36.85546875" style="8" customWidth="1"/>
    <col min="11" max="11" width="8.28515625" style="53" customWidth="1"/>
    <col min="12" max="12" width="7.42578125" style="53" customWidth="1"/>
    <col min="13" max="13" width="8.28515625" style="53" customWidth="1"/>
    <col min="14" max="14" width="12" style="53" customWidth="1"/>
    <col min="15" max="15" width="12.7109375" style="53"/>
    <col min="16" max="16" width="21" style="8" customWidth="1"/>
    <col min="17" max="16384" width="12.7109375" style="8"/>
  </cols>
  <sheetData>
    <row r="1" spans="1:16">
      <c r="A1" s="1" t="s">
        <v>0</v>
      </c>
      <c r="B1" s="2" t="s">
        <v>64</v>
      </c>
      <c r="C1" s="2"/>
      <c r="D1" s="2"/>
      <c r="E1" s="2"/>
      <c r="F1" s="2"/>
      <c r="G1" s="2"/>
      <c r="H1" s="3"/>
      <c r="I1" s="3"/>
      <c r="J1" s="13"/>
      <c r="K1" s="50"/>
      <c r="L1" s="50"/>
      <c r="M1" s="50"/>
      <c r="N1" s="50"/>
      <c r="O1" s="50"/>
      <c r="P1" s="14"/>
    </row>
    <row r="2" spans="1:16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3"/>
      <c r="K2" s="50"/>
      <c r="L2" s="50"/>
      <c r="M2" s="50"/>
      <c r="N2" s="50"/>
      <c r="O2" s="50"/>
      <c r="P2" s="14"/>
    </row>
    <row r="3" spans="1:16">
      <c r="A3" s="15"/>
      <c r="B3" s="16" t="s">
        <v>16</v>
      </c>
      <c r="C3" s="15" t="s">
        <v>14</v>
      </c>
      <c r="D3" s="15"/>
      <c r="E3" s="15"/>
      <c r="F3" s="15"/>
      <c r="G3" s="15"/>
      <c r="H3" s="15"/>
      <c r="I3" s="15"/>
      <c r="J3" s="17"/>
      <c r="K3" s="51"/>
      <c r="L3" s="51"/>
      <c r="M3" s="51"/>
      <c r="N3" s="50"/>
      <c r="O3" s="50"/>
      <c r="P3" s="14"/>
    </row>
    <row r="4" spans="1:16">
      <c r="A4" s="18"/>
      <c r="B4" s="19" t="s">
        <v>3</v>
      </c>
      <c r="C4" s="18">
        <v>9</v>
      </c>
      <c r="D4" s="18">
        <v>50</v>
      </c>
      <c r="E4" s="18"/>
      <c r="F4" s="18"/>
      <c r="G4" s="18"/>
      <c r="H4" s="18"/>
      <c r="I4" s="18"/>
      <c r="J4" s="18"/>
      <c r="K4" s="50"/>
      <c r="L4" s="50"/>
      <c r="M4" s="50"/>
      <c r="N4" s="50"/>
      <c r="O4" s="50"/>
      <c r="P4" s="14"/>
    </row>
    <row r="5" spans="1:16" ht="2.4500000000000002" customHeight="1">
      <c r="A5" s="18"/>
      <c r="B5" s="109" t="s">
        <v>4</v>
      </c>
      <c r="C5" s="109"/>
      <c r="D5" s="18"/>
      <c r="E5" s="18"/>
      <c r="F5" s="20"/>
      <c r="G5" s="18"/>
      <c r="H5" s="18"/>
      <c r="I5" s="18"/>
      <c r="J5" s="18"/>
      <c r="K5" s="50"/>
      <c r="L5" s="50"/>
      <c r="M5" s="50"/>
      <c r="N5" s="50"/>
      <c r="O5" s="50"/>
      <c r="P5" s="14"/>
    </row>
    <row r="6" spans="1:16" ht="35.450000000000003" customHeight="1">
      <c r="A6" s="21"/>
      <c r="B6" s="21"/>
      <c r="C6" s="21"/>
      <c r="D6" s="21"/>
      <c r="E6" s="21"/>
      <c r="F6" s="22"/>
      <c r="G6" s="21"/>
      <c r="H6" s="21"/>
      <c r="I6" s="23"/>
      <c r="J6" s="21"/>
      <c r="K6" s="27"/>
      <c r="L6" s="27"/>
      <c r="M6" s="27"/>
    </row>
    <row r="7" spans="1:16" ht="37.9" customHeight="1">
      <c r="A7" s="24" t="s">
        <v>5</v>
      </c>
      <c r="B7" s="25" t="s">
        <v>6</v>
      </c>
      <c r="C7" s="25" t="s">
        <v>7</v>
      </c>
      <c r="D7" s="25" t="s">
        <v>8</v>
      </c>
      <c r="E7" s="25" t="s">
        <v>9</v>
      </c>
      <c r="F7" s="26" t="s">
        <v>10</v>
      </c>
      <c r="G7" s="26" t="s">
        <v>11</v>
      </c>
      <c r="H7" s="26" t="s">
        <v>12</v>
      </c>
      <c r="I7" s="25" t="s">
        <v>3</v>
      </c>
      <c r="J7" s="25" t="s">
        <v>13</v>
      </c>
      <c r="K7" s="50">
        <v>1</v>
      </c>
      <c r="L7" s="50">
        <v>2</v>
      </c>
      <c r="M7" s="50">
        <v>3</v>
      </c>
      <c r="N7" s="27" t="s">
        <v>32</v>
      </c>
      <c r="O7" s="27" t="s">
        <v>33</v>
      </c>
      <c r="P7" s="27" t="s">
        <v>34</v>
      </c>
    </row>
    <row r="8" spans="1:16" ht="15" customHeight="1">
      <c r="A8" s="58">
        <v>1</v>
      </c>
      <c r="B8" s="59" t="s">
        <v>35</v>
      </c>
      <c r="C8" s="59" t="s">
        <v>28</v>
      </c>
      <c r="D8" s="59" t="s">
        <v>15</v>
      </c>
      <c r="E8" s="60" t="s">
        <v>98</v>
      </c>
      <c r="F8" s="91">
        <v>40504</v>
      </c>
      <c r="G8" s="61" t="s">
        <v>39</v>
      </c>
      <c r="H8" s="62" t="s">
        <v>74</v>
      </c>
      <c r="I8" s="63">
        <v>9</v>
      </c>
      <c r="J8" s="64" t="s">
        <v>29</v>
      </c>
      <c r="K8" s="60">
        <v>1</v>
      </c>
      <c r="L8" s="60">
        <v>9</v>
      </c>
      <c r="M8" s="60">
        <v>28</v>
      </c>
      <c r="N8" s="60">
        <f t="shared" ref="N8:N13" si="0">SUM(K8:M8)</f>
        <v>38</v>
      </c>
      <c r="O8" s="60">
        <f t="shared" ref="O8:O13" si="1">N8*100/50</f>
        <v>76</v>
      </c>
      <c r="P8" s="60" t="s">
        <v>100</v>
      </c>
    </row>
    <row r="9" spans="1:16" ht="15" customHeight="1">
      <c r="A9" s="58">
        <v>2</v>
      </c>
      <c r="B9" s="62" t="s">
        <v>88</v>
      </c>
      <c r="C9" s="62" t="s">
        <v>89</v>
      </c>
      <c r="D9" s="62" t="s">
        <v>90</v>
      </c>
      <c r="E9" s="65" t="s">
        <v>99</v>
      </c>
      <c r="F9" s="66">
        <v>40390</v>
      </c>
      <c r="G9" s="61" t="s">
        <v>39</v>
      </c>
      <c r="H9" s="62" t="s">
        <v>30</v>
      </c>
      <c r="I9" s="67">
        <v>9</v>
      </c>
      <c r="J9" s="62" t="s">
        <v>134</v>
      </c>
      <c r="K9" s="60">
        <v>2</v>
      </c>
      <c r="L9" s="60">
        <v>9</v>
      </c>
      <c r="M9" s="60">
        <v>23</v>
      </c>
      <c r="N9" s="60">
        <f t="shared" si="0"/>
        <v>34</v>
      </c>
      <c r="O9" s="60">
        <f t="shared" si="1"/>
        <v>68</v>
      </c>
      <c r="P9" s="60" t="s">
        <v>101</v>
      </c>
    </row>
    <row r="10" spans="1:16" ht="15" customHeight="1">
      <c r="A10" s="58">
        <v>3</v>
      </c>
      <c r="B10" s="62" t="s">
        <v>91</v>
      </c>
      <c r="C10" s="62" t="s">
        <v>21</v>
      </c>
      <c r="D10" s="62" t="s">
        <v>22</v>
      </c>
      <c r="E10" s="58" t="s">
        <v>98</v>
      </c>
      <c r="F10" s="66">
        <v>40542</v>
      </c>
      <c r="G10" s="68" t="s">
        <v>11</v>
      </c>
      <c r="H10" s="62" t="s">
        <v>92</v>
      </c>
      <c r="I10" s="67">
        <v>9</v>
      </c>
      <c r="J10" s="62" t="s">
        <v>93</v>
      </c>
      <c r="K10" s="60">
        <v>1</v>
      </c>
      <c r="L10" s="60">
        <v>7</v>
      </c>
      <c r="M10" s="60">
        <v>22</v>
      </c>
      <c r="N10" s="60">
        <f t="shared" si="0"/>
        <v>30</v>
      </c>
      <c r="O10" s="60">
        <f t="shared" si="1"/>
        <v>60</v>
      </c>
      <c r="P10" s="60" t="s">
        <v>101</v>
      </c>
    </row>
    <row r="11" spans="1:16" ht="15" customHeight="1">
      <c r="A11" s="58">
        <v>4</v>
      </c>
      <c r="B11" s="69" t="s">
        <v>94</v>
      </c>
      <c r="C11" s="69" t="s">
        <v>95</v>
      </c>
      <c r="D11" s="69" t="s">
        <v>96</v>
      </c>
      <c r="E11" s="60" t="s">
        <v>98</v>
      </c>
      <c r="F11" s="70">
        <v>40353</v>
      </c>
      <c r="G11" s="61" t="s">
        <v>39</v>
      </c>
      <c r="H11" s="62" t="s">
        <v>97</v>
      </c>
      <c r="I11" s="60">
        <v>9</v>
      </c>
      <c r="J11" s="69" t="s">
        <v>109</v>
      </c>
      <c r="K11" s="60">
        <v>4</v>
      </c>
      <c r="L11" s="60">
        <v>10</v>
      </c>
      <c r="M11" s="60">
        <v>15</v>
      </c>
      <c r="N11" s="60">
        <f t="shared" si="0"/>
        <v>29</v>
      </c>
      <c r="O11" s="60">
        <f t="shared" si="1"/>
        <v>58</v>
      </c>
      <c r="P11" s="60" t="s">
        <v>101</v>
      </c>
    </row>
    <row r="12" spans="1:16" ht="15.75" customHeight="1">
      <c r="A12" s="35">
        <v>5</v>
      </c>
      <c r="B12" s="39" t="s">
        <v>82</v>
      </c>
      <c r="C12" s="30" t="s">
        <v>18</v>
      </c>
      <c r="D12" s="30" t="s">
        <v>19</v>
      </c>
      <c r="E12" s="32" t="s">
        <v>98</v>
      </c>
      <c r="F12" s="33">
        <v>40358</v>
      </c>
      <c r="G12" s="34" t="s">
        <v>39</v>
      </c>
      <c r="H12" s="30" t="s">
        <v>83</v>
      </c>
      <c r="I12" s="36">
        <v>9</v>
      </c>
      <c r="J12" s="30" t="s">
        <v>20</v>
      </c>
      <c r="K12" s="52">
        <v>0</v>
      </c>
      <c r="L12" s="52">
        <v>6</v>
      </c>
      <c r="M12" s="52">
        <v>18</v>
      </c>
      <c r="N12" s="52">
        <f t="shared" si="0"/>
        <v>24</v>
      </c>
      <c r="O12" s="52">
        <f t="shared" si="1"/>
        <v>48</v>
      </c>
      <c r="P12" s="49"/>
    </row>
    <row r="13" spans="1:16" ht="15.75" customHeight="1">
      <c r="A13" s="40">
        <v>6</v>
      </c>
      <c r="B13" s="34" t="s">
        <v>84</v>
      </c>
      <c r="C13" s="34" t="s">
        <v>85</v>
      </c>
      <c r="D13" s="34" t="s">
        <v>86</v>
      </c>
      <c r="E13" s="38" t="s">
        <v>99</v>
      </c>
      <c r="F13" s="48">
        <v>40416</v>
      </c>
      <c r="G13" s="34" t="s">
        <v>39</v>
      </c>
      <c r="H13" s="34" t="s">
        <v>87</v>
      </c>
      <c r="I13" s="38">
        <v>9</v>
      </c>
      <c r="J13" s="34" t="s">
        <v>26</v>
      </c>
      <c r="K13" s="36">
        <v>0</v>
      </c>
      <c r="L13" s="36">
        <v>6</v>
      </c>
      <c r="M13" s="36">
        <v>1</v>
      </c>
      <c r="N13" s="52">
        <f t="shared" si="0"/>
        <v>7</v>
      </c>
      <c r="O13" s="52">
        <f t="shared" si="1"/>
        <v>14</v>
      </c>
      <c r="P13" s="31"/>
    </row>
    <row r="15" spans="1:16" ht="15.75" customHeight="1">
      <c r="C15" s="103" t="s">
        <v>110</v>
      </c>
      <c r="D15" s="103"/>
      <c r="E15" s="103"/>
    </row>
    <row r="16" spans="1:16" ht="15.75" customHeight="1">
      <c r="C16" s="103" t="s">
        <v>111</v>
      </c>
      <c r="D16" s="103"/>
      <c r="E16" s="103"/>
    </row>
  </sheetData>
  <sortState ref="A7:P13">
    <sortCondition descending="1" ref="N8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cp:lastPrinted>2023-12-01T14:53:46Z</cp:lastPrinted>
  <dcterms:modified xsi:type="dcterms:W3CDTF">2026-03-03T14:25:14Z</dcterms:modified>
</cp:coreProperties>
</file>