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класс'!$A$6:$P$60</definedName>
    <definedName name="_xlnm._FilterDatabase" localSheetId="4" hidden="1">'11 класс'!$A$6:$P$6</definedName>
    <definedName name="_xlnm._FilterDatabase" localSheetId="0" hidden="1">'7 класс'!$A$6:$P$6</definedName>
    <definedName name="_xlnm._FilterDatabase" localSheetId="1" hidden="1">'8 класс'!$A$6:$P$6</definedName>
    <definedName name="_xlnm._FilterDatabase" localSheetId="2" hidden="1">'9 класс'!$A$6:$P$6</definedName>
  </definedNames>
  <calcPr calcId="125725"/>
</workbook>
</file>

<file path=xl/calcChain.xml><?xml version="1.0" encoding="utf-8"?>
<calcChain xmlns="http://schemas.openxmlformats.org/spreadsheetml/2006/main">
  <c r="O13" i="2"/>
  <c r="O17"/>
  <c r="O18"/>
  <c r="O21"/>
  <c r="O22"/>
  <c r="O26"/>
  <c r="O31"/>
  <c r="O32"/>
  <c r="O35"/>
  <c r="O36"/>
  <c r="O39"/>
  <c r="O43"/>
  <c r="O44"/>
  <c r="O47"/>
  <c r="O48"/>
  <c r="O51"/>
  <c r="O59"/>
  <c r="O60"/>
  <c r="O63"/>
  <c r="O12" i="1"/>
  <c r="O31"/>
  <c r="O36"/>
  <c r="O39"/>
  <c r="O44"/>
  <c r="O7"/>
  <c r="O8" i="3"/>
  <c r="O9"/>
  <c r="O16"/>
  <c r="O22"/>
  <c r="O26"/>
  <c r="O29"/>
  <c r="O41"/>
  <c r="O56"/>
  <c r="O62"/>
  <c r="O64"/>
  <c r="O68"/>
  <c r="O7"/>
  <c r="O8" i="4"/>
  <c r="O11"/>
  <c r="O15"/>
  <c r="O16"/>
  <c r="O20"/>
  <c r="O24"/>
  <c r="O25"/>
  <c r="O36"/>
  <c r="O40"/>
  <c r="O44"/>
  <c r="O48"/>
  <c r="O49"/>
  <c r="O52"/>
  <c r="O53"/>
  <c r="O56"/>
  <c r="O60"/>
  <c r="O7"/>
  <c r="O7" i="5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N31" i="1"/>
  <c r="N40"/>
  <c r="O40" s="1"/>
  <c r="N28"/>
  <c r="O28" s="1"/>
  <c r="N51"/>
  <c r="O51" s="1"/>
  <c r="N44"/>
  <c r="N14"/>
  <c r="O14" s="1"/>
  <c r="N18"/>
  <c r="O18" s="1"/>
  <c r="N17"/>
  <c r="O17" s="1"/>
  <c r="N23"/>
  <c r="O23" s="1"/>
  <c r="N25"/>
  <c r="O25" s="1"/>
  <c r="N15"/>
  <c r="O15" s="1"/>
  <c r="N33"/>
  <c r="O33" s="1"/>
  <c r="N34"/>
  <c r="O34" s="1"/>
  <c r="N32"/>
  <c r="O32" s="1"/>
  <c r="N16"/>
  <c r="O16" s="1"/>
  <c r="N10"/>
  <c r="O10" s="1"/>
  <c r="N7"/>
  <c r="N56"/>
  <c r="O56" s="1"/>
  <c r="N27"/>
  <c r="O27" s="1"/>
  <c r="N43"/>
  <c r="O43" s="1"/>
  <c r="N12"/>
  <c r="N8"/>
  <c r="O8" s="1"/>
  <c r="N9"/>
  <c r="O9" s="1"/>
  <c r="N50"/>
  <c r="O50" s="1"/>
  <c r="N37"/>
  <c r="O37" s="1"/>
  <c r="N35"/>
  <c r="O35" s="1"/>
  <c r="N30"/>
  <c r="O30" s="1"/>
  <c r="N46"/>
  <c r="O46" s="1"/>
  <c r="N55"/>
  <c r="O55" s="1"/>
  <c r="N49"/>
  <c r="O49" s="1"/>
  <c r="N38"/>
  <c r="O38" s="1"/>
  <c r="N53"/>
  <c r="O53" s="1"/>
  <c r="N39"/>
  <c r="N45"/>
  <c r="O45" s="1"/>
  <c r="N54"/>
  <c r="O54" s="1"/>
  <c r="N22"/>
  <c r="O22" s="1"/>
  <c r="N29"/>
  <c r="O29" s="1"/>
  <c r="N48"/>
  <c r="O48" s="1"/>
  <c r="N52"/>
  <c r="O52" s="1"/>
  <c r="N24"/>
  <c r="O24" s="1"/>
  <c r="N41"/>
  <c r="O41" s="1"/>
  <c r="N13"/>
  <c r="O13" s="1"/>
  <c r="N21"/>
  <c r="O21" s="1"/>
  <c r="N58"/>
  <c r="O58" s="1"/>
  <c r="N26"/>
  <c r="O26" s="1"/>
  <c r="N20"/>
  <c r="O20" s="1"/>
  <c r="N42"/>
  <c r="O42" s="1"/>
  <c r="N11"/>
  <c r="O11" s="1"/>
  <c r="N36"/>
  <c r="N19"/>
  <c r="O19" s="1"/>
  <c r="N57"/>
  <c r="O57" s="1"/>
  <c r="N47"/>
  <c r="O47" s="1"/>
  <c r="N19" i="5"/>
  <c r="N17"/>
  <c r="N31"/>
  <c r="N27"/>
  <c r="N18"/>
  <c r="N13"/>
  <c r="N20"/>
  <c r="N40"/>
  <c r="N51"/>
  <c r="N9"/>
  <c r="N50"/>
  <c r="N23"/>
  <c r="N28"/>
  <c r="N24"/>
  <c r="N47"/>
  <c r="N42"/>
  <c r="N14"/>
  <c r="N43"/>
  <c r="N29"/>
  <c r="N21"/>
  <c r="N41"/>
  <c r="N12"/>
  <c r="N16"/>
  <c r="N49"/>
  <c r="N53"/>
  <c r="N45"/>
  <c r="N7"/>
  <c r="N22"/>
  <c r="N32"/>
  <c r="N46"/>
  <c r="N54"/>
  <c r="N33"/>
  <c r="N55"/>
  <c r="N52"/>
  <c r="N38"/>
  <c r="N39"/>
  <c r="N34"/>
  <c r="N48"/>
  <c r="N36"/>
  <c r="N56"/>
  <c r="N8"/>
  <c r="N15"/>
  <c r="N26"/>
  <c r="N35"/>
  <c r="N10"/>
  <c r="N37"/>
  <c r="N11"/>
  <c r="N25"/>
  <c r="N30"/>
  <c r="N44"/>
  <c r="N24" i="4"/>
  <c r="N19" i="2"/>
  <c r="O19" s="1"/>
  <c r="N30"/>
  <c r="O30" s="1"/>
  <c r="N44"/>
  <c r="N13"/>
  <c r="N10"/>
  <c r="O10" s="1"/>
  <c r="N28"/>
  <c r="O28" s="1"/>
  <c r="N39"/>
  <c r="N49"/>
  <c r="O49" s="1"/>
  <c r="N9"/>
  <c r="O9" s="1"/>
  <c r="N14"/>
  <c r="O14" s="1"/>
  <c r="N50"/>
  <c r="O50" s="1"/>
  <c r="N36"/>
  <c r="N7"/>
  <c r="O7" s="1"/>
  <c r="N51"/>
  <c r="N31"/>
  <c r="N62"/>
  <c r="O62" s="1"/>
  <c r="N37"/>
  <c r="O37" s="1"/>
  <c r="N63"/>
  <c r="N59"/>
  <c r="N18"/>
  <c r="N56"/>
  <c r="O56" s="1"/>
  <c r="N52"/>
  <c r="O52" s="1"/>
  <c r="N57"/>
  <c r="O57" s="1"/>
  <c r="N45"/>
  <c r="O45" s="1"/>
  <c r="N25"/>
  <c r="O25" s="1"/>
  <c r="N40"/>
  <c r="O40" s="1"/>
  <c r="N46"/>
  <c r="O46" s="1"/>
  <c r="N32"/>
  <c r="N20"/>
  <c r="O20" s="1"/>
  <c r="N23"/>
  <c r="O23" s="1"/>
  <c r="N38"/>
  <c r="O38" s="1"/>
  <c r="N26"/>
  <c r="N24"/>
  <c r="O24" s="1"/>
  <c r="N61"/>
  <c r="O61" s="1"/>
  <c r="N16"/>
  <c r="O16" s="1"/>
  <c r="N48"/>
  <c r="N55"/>
  <c r="O55" s="1"/>
  <c r="N29"/>
  <c r="O29" s="1"/>
  <c r="N17"/>
  <c r="N58"/>
  <c r="O58" s="1"/>
  <c r="N33"/>
  <c r="O33" s="1"/>
  <c r="N34"/>
  <c r="O34" s="1"/>
  <c r="N11"/>
  <c r="O11" s="1"/>
  <c r="N60"/>
  <c r="N8"/>
  <c r="O8" s="1"/>
  <c r="N21"/>
  <c r="N22"/>
  <c r="N41"/>
  <c r="O41" s="1"/>
  <c r="N27"/>
  <c r="O27" s="1"/>
  <c r="N12"/>
  <c r="O12" s="1"/>
  <c r="N43"/>
  <c r="N47"/>
  <c r="N53"/>
  <c r="O53" s="1"/>
  <c r="N54"/>
  <c r="O54" s="1"/>
  <c r="N35"/>
  <c r="N42"/>
  <c r="O42" s="1"/>
  <c r="N15"/>
  <c r="O15" s="1"/>
  <c r="N26" i="4"/>
  <c r="O26" s="1"/>
  <c r="N7" i="3"/>
  <c r="N29"/>
  <c r="N21"/>
  <c r="O21" s="1"/>
  <c r="N37"/>
  <c r="O37" s="1"/>
  <c r="N42"/>
  <c r="O42" s="1"/>
  <c r="N51"/>
  <c r="O51" s="1"/>
  <c r="N50"/>
  <c r="O50" s="1"/>
  <c r="N53"/>
  <c r="O53" s="1"/>
  <c r="N41"/>
  <c r="N31"/>
  <c r="O31" s="1"/>
  <c r="N25"/>
  <c r="O25" s="1"/>
  <c r="N26"/>
  <c r="N28"/>
  <c r="O28" s="1"/>
  <c r="N66"/>
  <c r="O66" s="1"/>
  <c r="N14"/>
  <c r="O14" s="1"/>
  <c r="N58"/>
  <c r="O58" s="1"/>
  <c r="N52"/>
  <c r="O52" s="1"/>
  <c r="N55"/>
  <c r="O55" s="1"/>
  <c r="N33"/>
  <c r="O33" s="1"/>
  <c r="N18"/>
  <c r="O18" s="1"/>
  <c r="N12"/>
  <c r="O12" s="1"/>
  <c r="N16"/>
  <c r="N30"/>
  <c r="O30" s="1"/>
  <c r="N49"/>
  <c r="O49" s="1"/>
  <c r="N43"/>
  <c r="O43" s="1"/>
  <c r="N54"/>
  <c r="O54" s="1"/>
  <c r="N61"/>
  <c r="O61" s="1"/>
  <c r="N67"/>
  <c r="O67" s="1"/>
  <c r="N24"/>
  <c r="O24" s="1"/>
  <c r="N62"/>
  <c r="N57"/>
  <c r="O57" s="1"/>
  <c r="N35"/>
  <c r="O35" s="1"/>
  <c r="N38"/>
  <c r="O38" s="1"/>
  <c r="N27"/>
  <c r="O27" s="1"/>
  <c r="N65"/>
  <c r="O65" s="1"/>
  <c r="N48"/>
  <c r="O48" s="1"/>
  <c r="N11"/>
  <c r="O11" s="1"/>
  <c r="N36"/>
  <c r="O36" s="1"/>
  <c r="N47"/>
  <c r="O47" s="1"/>
  <c r="N45"/>
  <c r="O45" s="1"/>
  <c r="N34"/>
  <c r="O34" s="1"/>
  <c r="N63"/>
  <c r="O63" s="1"/>
  <c r="N60"/>
  <c r="O60" s="1"/>
  <c r="N32"/>
  <c r="O32" s="1"/>
  <c r="N13"/>
  <c r="O13" s="1"/>
  <c r="N64"/>
  <c r="N40"/>
  <c r="O40" s="1"/>
  <c r="N68"/>
  <c r="N46"/>
  <c r="O46" s="1"/>
  <c r="N39"/>
  <c r="O39" s="1"/>
  <c r="N44"/>
  <c r="O44" s="1"/>
  <c r="N8"/>
  <c r="N23"/>
  <c r="O23" s="1"/>
  <c r="N9"/>
  <c r="N17"/>
  <c r="O17" s="1"/>
  <c r="N10"/>
  <c r="O10" s="1"/>
  <c r="N56"/>
  <c r="N19"/>
  <c r="O19" s="1"/>
  <c r="N20"/>
  <c r="O20" s="1"/>
  <c r="N15"/>
  <c r="O15" s="1"/>
  <c r="N59"/>
  <c r="O59" s="1"/>
  <c r="N22"/>
  <c r="N48" i="4"/>
  <c r="N19"/>
  <c r="O19" s="1"/>
  <c r="N13"/>
  <c r="O13" s="1"/>
  <c r="N30"/>
  <c r="O30" s="1"/>
  <c r="N59"/>
  <c r="O59" s="1"/>
  <c r="N28"/>
  <c r="O28" s="1"/>
  <c r="N40"/>
  <c r="N47"/>
  <c r="O47" s="1"/>
  <c r="N42"/>
  <c r="O42" s="1"/>
  <c r="N17"/>
  <c r="O17" s="1"/>
  <c r="N18"/>
  <c r="O18" s="1"/>
  <c r="N39"/>
  <c r="O39" s="1"/>
  <c r="N25"/>
  <c r="N37"/>
  <c r="O37" s="1"/>
  <c r="N21"/>
  <c r="O21" s="1"/>
  <c r="N60"/>
  <c r="N54"/>
  <c r="O54" s="1"/>
  <c r="N43"/>
  <c r="O43" s="1"/>
  <c r="N14"/>
  <c r="O14" s="1"/>
  <c r="N44"/>
  <c r="N49"/>
  <c r="N12"/>
  <c r="O12" s="1"/>
  <c r="N45"/>
  <c r="O45" s="1"/>
  <c r="N20"/>
  <c r="N16"/>
  <c r="N35"/>
  <c r="O35" s="1"/>
  <c r="N15"/>
  <c r="N8"/>
  <c r="N55"/>
  <c r="O55" s="1"/>
  <c r="N41"/>
  <c r="O41" s="1"/>
  <c r="N36"/>
  <c r="N38"/>
  <c r="O38" s="1"/>
  <c r="N51"/>
  <c r="O51" s="1"/>
  <c r="N29"/>
  <c r="O29" s="1"/>
  <c r="N34"/>
  <c r="O34" s="1"/>
  <c r="N46"/>
  <c r="O46" s="1"/>
  <c r="N7"/>
  <c r="N32"/>
  <c r="O32" s="1"/>
  <c r="N33"/>
  <c r="O33" s="1"/>
  <c r="N53"/>
  <c r="N56"/>
  <c r="N23"/>
  <c r="O23" s="1"/>
  <c r="N52"/>
  <c r="N22"/>
  <c r="O22" s="1"/>
  <c r="N50"/>
  <c r="O50" s="1"/>
  <c r="N57"/>
  <c r="O57" s="1"/>
  <c r="N11"/>
  <c r="N9"/>
  <c r="O9" s="1"/>
  <c r="N10"/>
  <c r="O10" s="1"/>
  <c r="N31"/>
  <c r="O31" s="1"/>
  <c r="N27"/>
  <c r="O27" s="1"/>
  <c r="N58"/>
  <c r="O58" s="1"/>
</calcChain>
</file>

<file path=xl/sharedStrings.xml><?xml version="1.0" encoding="utf-8"?>
<sst xmlns="http://schemas.openxmlformats.org/spreadsheetml/2006/main" count="1885" uniqueCount="780">
  <si>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</si>
  <si>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</si>
  <si>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</si>
  <si>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</si>
  <si>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</si>
  <si>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</si>
  <si>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</si>
  <si>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</si>
  <si>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статус участника</t>
  </si>
  <si>
    <t>ФИО наставника</t>
  </si>
  <si>
    <t>задания</t>
  </si>
  <si>
    <t>всего баллов</t>
  </si>
  <si>
    <t>% выполнения задания</t>
  </si>
  <si>
    <t xml:space="preserve">Дорджиева </t>
  </si>
  <si>
    <t xml:space="preserve"> Виктория </t>
  </si>
  <si>
    <t xml:space="preserve"> Баатровна</t>
  </si>
  <si>
    <t>жен</t>
  </si>
  <si>
    <t>МБОУ ЭМГ</t>
  </si>
  <si>
    <t xml:space="preserve">Мучкаева </t>
  </si>
  <si>
    <t xml:space="preserve"> Баина </t>
  </si>
  <si>
    <t xml:space="preserve"> Мингияновна</t>
  </si>
  <si>
    <t xml:space="preserve">Шеркешева </t>
  </si>
  <si>
    <t xml:space="preserve"> Айса</t>
  </si>
  <si>
    <t xml:space="preserve"> Андреевна</t>
  </si>
  <si>
    <t xml:space="preserve">Цыкалова </t>
  </si>
  <si>
    <t xml:space="preserve"> Валерия</t>
  </si>
  <si>
    <t xml:space="preserve"> Николаевна</t>
  </si>
  <si>
    <t>МБОУ "СОШ 23 им. П.М. Эрдниева"</t>
  </si>
  <si>
    <t xml:space="preserve">Адьянова </t>
  </si>
  <si>
    <t xml:space="preserve"> Алина</t>
  </si>
  <si>
    <t xml:space="preserve"> Евгеньевна</t>
  </si>
  <si>
    <t>Лицей БПОУ РК "Элистинский педагогический колледж им.Х.Б.Канукова"</t>
  </si>
  <si>
    <t xml:space="preserve">Сангаджиева </t>
  </si>
  <si>
    <t xml:space="preserve"> Баира </t>
  </si>
  <si>
    <t xml:space="preserve">Басанова </t>
  </si>
  <si>
    <t xml:space="preserve"> Даяна </t>
  </si>
  <si>
    <t xml:space="preserve"> Геннадьевна</t>
  </si>
  <si>
    <t>МБОУ "СОШ №3 имени Сергиенко Н.Г."</t>
  </si>
  <si>
    <t xml:space="preserve">Бодгаева </t>
  </si>
  <si>
    <t xml:space="preserve"> Лия </t>
  </si>
  <si>
    <t xml:space="preserve"> Джамбаевна</t>
  </si>
  <si>
    <t>МБОУ "СОШ 21"</t>
  </si>
  <si>
    <t xml:space="preserve">Манджиева </t>
  </si>
  <si>
    <t xml:space="preserve"> Гиляна</t>
  </si>
  <si>
    <t xml:space="preserve">Илюмжинов </t>
  </si>
  <si>
    <t xml:space="preserve"> Темир </t>
  </si>
  <si>
    <t xml:space="preserve"> Саналович</t>
  </si>
  <si>
    <t>муж</t>
  </si>
  <si>
    <t xml:space="preserve">Очирова </t>
  </si>
  <si>
    <t>МБОУ "ЭКГ"</t>
  </si>
  <si>
    <t xml:space="preserve">Халгаев </t>
  </si>
  <si>
    <t xml:space="preserve"> Дмитрий</t>
  </si>
  <si>
    <t xml:space="preserve"> Юрьевич </t>
  </si>
  <si>
    <t xml:space="preserve">Данилов </t>
  </si>
  <si>
    <t xml:space="preserve"> Данзан </t>
  </si>
  <si>
    <t xml:space="preserve"> Саврович</t>
  </si>
  <si>
    <t>МБОУ "СОШ № 4"</t>
  </si>
  <si>
    <t xml:space="preserve">Церен-Убушиев </t>
  </si>
  <si>
    <t xml:space="preserve"> Егор </t>
  </si>
  <si>
    <t xml:space="preserve"> Байрович</t>
  </si>
  <si>
    <t>МБОУ "ЭТЛ"</t>
  </si>
  <si>
    <t xml:space="preserve">Букаев </t>
  </si>
  <si>
    <t xml:space="preserve"> Михаил </t>
  </si>
  <si>
    <t xml:space="preserve"> Адъянович</t>
  </si>
  <si>
    <t xml:space="preserve">Ленков </t>
  </si>
  <si>
    <t xml:space="preserve"> Артем </t>
  </si>
  <si>
    <t xml:space="preserve"> Андреевич</t>
  </si>
  <si>
    <t xml:space="preserve">Гришкина </t>
  </si>
  <si>
    <t xml:space="preserve"> Софья </t>
  </si>
  <si>
    <t xml:space="preserve"> Алтана </t>
  </si>
  <si>
    <t xml:space="preserve"> Очировна</t>
  </si>
  <si>
    <t xml:space="preserve">Лиджиев </t>
  </si>
  <si>
    <t xml:space="preserve"> Эдуардович</t>
  </si>
  <si>
    <t xml:space="preserve">Тарасова </t>
  </si>
  <si>
    <t xml:space="preserve"> Эдуардовна</t>
  </si>
  <si>
    <t xml:space="preserve">Наранов </t>
  </si>
  <si>
    <t xml:space="preserve"> Роман </t>
  </si>
  <si>
    <t xml:space="preserve"> Денисович </t>
  </si>
  <si>
    <t xml:space="preserve">Янжинов </t>
  </si>
  <si>
    <t xml:space="preserve"> Сергей </t>
  </si>
  <si>
    <t xml:space="preserve"> Александрович</t>
  </si>
  <si>
    <t>МБОУ "СОШ №12"</t>
  </si>
  <si>
    <t xml:space="preserve">Салыков </t>
  </si>
  <si>
    <t xml:space="preserve"> Джамсан </t>
  </si>
  <si>
    <t xml:space="preserve"> Владимирович</t>
  </si>
  <si>
    <t xml:space="preserve"> Екатерина </t>
  </si>
  <si>
    <t>МБОУ "СОШ 17"</t>
  </si>
  <si>
    <t xml:space="preserve">Лиджиева </t>
  </si>
  <si>
    <t xml:space="preserve"> Ольга </t>
  </si>
  <si>
    <t xml:space="preserve"> Олеговна</t>
  </si>
  <si>
    <t>МБОУ "СОШ №18"</t>
  </si>
  <si>
    <t xml:space="preserve"> Алдар </t>
  </si>
  <si>
    <t xml:space="preserve"> Баатрович</t>
  </si>
  <si>
    <t xml:space="preserve">Митенова </t>
  </si>
  <si>
    <t xml:space="preserve"> Альмина </t>
  </si>
  <si>
    <t xml:space="preserve"> Мергеновна</t>
  </si>
  <si>
    <t xml:space="preserve">Колошева </t>
  </si>
  <si>
    <t xml:space="preserve"> Владимировна</t>
  </si>
  <si>
    <t xml:space="preserve">Хорванен </t>
  </si>
  <si>
    <t xml:space="preserve"> Карина </t>
  </si>
  <si>
    <t xml:space="preserve"> Вячеславовна</t>
  </si>
  <si>
    <t xml:space="preserve">Манджиев </t>
  </si>
  <si>
    <t xml:space="preserve"> Арслан </t>
  </si>
  <si>
    <t>10.04.2005г</t>
  </si>
  <si>
    <t>МБОУ "Калмыцкая этнокультурная гимназия им.Зая-Пандиты"</t>
  </si>
  <si>
    <t xml:space="preserve">Кичикова </t>
  </si>
  <si>
    <t xml:space="preserve"> Милана </t>
  </si>
  <si>
    <t xml:space="preserve"> Валерьевна</t>
  </si>
  <si>
    <t>МБОУ "РНГ"</t>
  </si>
  <si>
    <t xml:space="preserve"> Бадма </t>
  </si>
  <si>
    <t xml:space="preserve"> Эрдниевич</t>
  </si>
  <si>
    <t xml:space="preserve">Эрдниева </t>
  </si>
  <si>
    <t xml:space="preserve"> Эльза</t>
  </si>
  <si>
    <t xml:space="preserve"> Юрьевна</t>
  </si>
  <si>
    <t xml:space="preserve">Харлашкеев </t>
  </si>
  <si>
    <t xml:space="preserve"> Анга </t>
  </si>
  <si>
    <t xml:space="preserve"> Наранович</t>
  </si>
  <si>
    <t>МБОУ "СОШ №15"</t>
  </si>
  <si>
    <t xml:space="preserve"> Артём </t>
  </si>
  <si>
    <t xml:space="preserve">Буваев </t>
  </si>
  <si>
    <t xml:space="preserve"> Убуши </t>
  </si>
  <si>
    <t xml:space="preserve">Бюрчиев </t>
  </si>
  <si>
    <t xml:space="preserve"> Алексей </t>
  </si>
  <si>
    <t xml:space="preserve"> Васильевич</t>
  </si>
  <si>
    <t xml:space="preserve"> Амуланга </t>
  </si>
  <si>
    <t xml:space="preserve">Петруева </t>
  </si>
  <si>
    <t xml:space="preserve"> Яна </t>
  </si>
  <si>
    <t xml:space="preserve"> Витальевна</t>
  </si>
  <si>
    <t xml:space="preserve">Коконцикова </t>
  </si>
  <si>
    <t xml:space="preserve"> Герел </t>
  </si>
  <si>
    <t xml:space="preserve"> Антоновна</t>
  </si>
  <si>
    <t xml:space="preserve"> Александровна</t>
  </si>
  <si>
    <t xml:space="preserve">Джалова </t>
  </si>
  <si>
    <t xml:space="preserve"> Батровна</t>
  </si>
  <si>
    <t xml:space="preserve">Мухараев </t>
  </si>
  <si>
    <t xml:space="preserve"> Эрдни </t>
  </si>
  <si>
    <t xml:space="preserve"> Айта </t>
  </si>
  <si>
    <t>МБОУ «СОШ №10» им. Бембетова В.А.</t>
  </si>
  <si>
    <t xml:space="preserve"> Александра </t>
  </si>
  <si>
    <t xml:space="preserve"> Валерия </t>
  </si>
  <si>
    <t>МБОУ "КНГим.Кичикова А.Ш."</t>
  </si>
  <si>
    <t xml:space="preserve">Перепелятников </t>
  </si>
  <si>
    <t xml:space="preserve"> Георгий </t>
  </si>
  <si>
    <t xml:space="preserve">Адьяев </t>
  </si>
  <si>
    <t xml:space="preserve"> Борис </t>
  </si>
  <si>
    <t xml:space="preserve">Бурунгушева </t>
  </si>
  <si>
    <t xml:space="preserve"> Саглара </t>
  </si>
  <si>
    <t xml:space="preserve"> Васильевна</t>
  </si>
  <si>
    <t xml:space="preserve"> Валериевна</t>
  </si>
  <si>
    <t xml:space="preserve">Кензеева </t>
  </si>
  <si>
    <t>Кензеева Лола Владимировна</t>
  </si>
  <si>
    <t xml:space="preserve"> Саналовна</t>
  </si>
  <si>
    <t>МБОУ "СОШ №8"</t>
  </si>
  <si>
    <t xml:space="preserve">Бадмаева </t>
  </si>
  <si>
    <t xml:space="preserve">Чомподова </t>
  </si>
  <si>
    <t xml:space="preserve"> Ирина</t>
  </si>
  <si>
    <t xml:space="preserve"> Эва</t>
  </si>
  <si>
    <t xml:space="preserve">Мукебенова </t>
  </si>
  <si>
    <t xml:space="preserve"> Делгр </t>
  </si>
  <si>
    <t>МБОУ "Средняя общеобразовательная школа № 20" г.Элисты</t>
  </si>
  <si>
    <t xml:space="preserve"> Сергеевна</t>
  </si>
  <si>
    <t xml:space="preserve">Шевельденова </t>
  </si>
  <si>
    <t xml:space="preserve"> Байсана </t>
  </si>
  <si>
    <t xml:space="preserve">Маташкаева </t>
  </si>
  <si>
    <t xml:space="preserve">  Милена </t>
  </si>
  <si>
    <t xml:space="preserve"> Владленовна </t>
  </si>
  <si>
    <t>МБОУ "Элистинский лицей"</t>
  </si>
  <si>
    <t xml:space="preserve">Босхомджиева </t>
  </si>
  <si>
    <t xml:space="preserve"> Савровна</t>
  </si>
  <si>
    <t xml:space="preserve">Чимидова </t>
  </si>
  <si>
    <t xml:space="preserve"> Савровна </t>
  </si>
  <si>
    <t xml:space="preserve"> Виктория</t>
  </si>
  <si>
    <t xml:space="preserve"> Борисовна</t>
  </si>
  <si>
    <t>Гуспанова Лариса Леонидовна</t>
  </si>
  <si>
    <t>Болоцкая Татьяна Георгиевна</t>
  </si>
  <si>
    <t>Цебекова Баирта Анатольевна</t>
  </si>
  <si>
    <t>Опиева Ольга Викторовна</t>
  </si>
  <si>
    <t>Очирова Антонина Александровна</t>
  </si>
  <si>
    <t>Поштариков Андрей Анатольевич</t>
  </si>
  <si>
    <t>Шарманджиева Нина Немгировна</t>
  </si>
  <si>
    <t xml:space="preserve">Жаркова Нина Константиновна </t>
  </si>
  <si>
    <t>Бембеев Мерген Алексеевич</t>
  </si>
  <si>
    <t>Болданова Вера Борисовна</t>
  </si>
  <si>
    <t>Запариванная Татьяна Ильинична</t>
  </si>
  <si>
    <t>Богаева Баира Сергеевна</t>
  </si>
  <si>
    <t>Гохатеева Татьяна Ивановна</t>
  </si>
  <si>
    <t xml:space="preserve">Исаакова Любовь Даниловна </t>
  </si>
  <si>
    <t>Шаина Ирина Анатольевна</t>
  </si>
  <si>
    <t>Бабаева Мария Саранговна</t>
  </si>
  <si>
    <t>Джунгурова Татьяна Николаевна</t>
  </si>
  <si>
    <t>Зимовец Антонина Васильевна</t>
  </si>
  <si>
    <t>Грабов Илья Владимирович</t>
  </si>
  <si>
    <t>Хараева Людмила Укурчаевна</t>
  </si>
  <si>
    <t>Кикеева Надежда Владимировна</t>
  </si>
  <si>
    <t>Бальдинкинова Людмила Мазановна</t>
  </si>
  <si>
    <t>Будыева Байслан Санджиевна</t>
  </si>
  <si>
    <t>Жаркова Н.К.</t>
  </si>
  <si>
    <t>Шалбурова Байрта Константиновна</t>
  </si>
  <si>
    <t>Исакова Любовь Даниловна</t>
  </si>
  <si>
    <t>Джунгурова Надежда Цереновна</t>
  </si>
  <si>
    <t>Босхаева Нина Басанговна</t>
  </si>
  <si>
    <t xml:space="preserve">Убушиева </t>
  </si>
  <si>
    <t xml:space="preserve"> Арина </t>
  </si>
  <si>
    <t xml:space="preserve">Богославский </t>
  </si>
  <si>
    <t xml:space="preserve"> Илья </t>
  </si>
  <si>
    <t xml:space="preserve"> Сергеевич</t>
  </si>
  <si>
    <t xml:space="preserve">Шогджиева </t>
  </si>
  <si>
    <t xml:space="preserve"> Эрдниевна</t>
  </si>
  <si>
    <t>Навашева</t>
  </si>
  <si>
    <t xml:space="preserve"> Гиляна </t>
  </si>
  <si>
    <t xml:space="preserve"> Ринатовна</t>
  </si>
  <si>
    <t xml:space="preserve">Балтыкова </t>
  </si>
  <si>
    <t xml:space="preserve"> Алина </t>
  </si>
  <si>
    <t xml:space="preserve"> Манасовна </t>
  </si>
  <si>
    <t xml:space="preserve">Хуцаева </t>
  </si>
  <si>
    <t xml:space="preserve"> Айса </t>
  </si>
  <si>
    <t xml:space="preserve">Бимбеева </t>
  </si>
  <si>
    <t xml:space="preserve">Цандыкова </t>
  </si>
  <si>
    <t xml:space="preserve"> Герел</t>
  </si>
  <si>
    <t xml:space="preserve"> Айсовна</t>
  </si>
  <si>
    <t>Согданов</t>
  </si>
  <si>
    <t xml:space="preserve"> Максим </t>
  </si>
  <si>
    <t>МБОУ "СОШ № 20"</t>
  </si>
  <si>
    <t xml:space="preserve"> Дмитрий </t>
  </si>
  <si>
    <t xml:space="preserve"> Татьяна </t>
  </si>
  <si>
    <t xml:space="preserve">Долгих </t>
  </si>
  <si>
    <t xml:space="preserve"> Даниил </t>
  </si>
  <si>
    <t xml:space="preserve"> Сергеевич </t>
  </si>
  <si>
    <t xml:space="preserve">Нахошкина </t>
  </si>
  <si>
    <t xml:space="preserve"> Эльза </t>
  </si>
  <si>
    <t>15.06.2005.</t>
  </si>
  <si>
    <t>МБОУ "КНГ им.Кичикова А.Ш."</t>
  </si>
  <si>
    <t xml:space="preserve">Улюмджиева </t>
  </si>
  <si>
    <t xml:space="preserve"> Энкира </t>
  </si>
  <si>
    <t xml:space="preserve"> Ивановна</t>
  </si>
  <si>
    <t xml:space="preserve">Бекнеева </t>
  </si>
  <si>
    <t xml:space="preserve">Тараскаев </t>
  </si>
  <si>
    <t xml:space="preserve"> Давид </t>
  </si>
  <si>
    <t xml:space="preserve"> Михайлович</t>
  </si>
  <si>
    <t>18.07.2005</t>
  </si>
  <si>
    <t>Манжикова</t>
  </si>
  <si>
    <t>Утикешева</t>
  </si>
  <si>
    <t xml:space="preserve">Адьяева </t>
  </si>
  <si>
    <t xml:space="preserve"> Айтана </t>
  </si>
  <si>
    <t xml:space="preserve"> Нарановна</t>
  </si>
  <si>
    <t>МБОУ «Элистинский лицей»</t>
  </si>
  <si>
    <t xml:space="preserve">Довдонова </t>
  </si>
  <si>
    <t xml:space="preserve"> Булгун</t>
  </si>
  <si>
    <t xml:space="preserve">Барикова </t>
  </si>
  <si>
    <t xml:space="preserve"> Бадмаевна</t>
  </si>
  <si>
    <t xml:space="preserve">Кодлаев </t>
  </si>
  <si>
    <t xml:space="preserve"> Алексеевич</t>
  </si>
  <si>
    <t xml:space="preserve">Болдырев </t>
  </si>
  <si>
    <t>МБОУ "СОШ №17"</t>
  </si>
  <si>
    <t xml:space="preserve">Санджиева </t>
  </si>
  <si>
    <t xml:space="preserve"> Владимировна </t>
  </si>
  <si>
    <t>Горелова</t>
  </si>
  <si>
    <t xml:space="preserve"> Анна </t>
  </si>
  <si>
    <t xml:space="preserve"> Николаевна </t>
  </si>
  <si>
    <t xml:space="preserve">Урубжурова </t>
  </si>
  <si>
    <t xml:space="preserve"> Алтана</t>
  </si>
  <si>
    <t xml:space="preserve"> Энкр </t>
  </si>
  <si>
    <t xml:space="preserve">Лиджинова </t>
  </si>
  <si>
    <t xml:space="preserve"> Михайловна</t>
  </si>
  <si>
    <t xml:space="preserve">Шургучеева </t>
  </si>
  <si>
    <t>Джантелеева</t>
  </si>
  <si>
    <t>Ачирова</t>
  </si>
  <si>
    <t xml:space="preserve"> Анита </t>
  </si>
  <si>
    <t xml:space="preserve"> Улюмджиевна</t>
  </si>
  <si>
    <t>04.10.2006г</t>
  </si>
  <si>
    <t>Шовгурова  Даяна  Савровна</t>
  </si>
  <si>
    <t xml:space="preserve">  Даяна </t>
  </si>
  <si>
    <t xml:space="preserve">  Савровна</t>
  </si>
  <si>
    <t xml:space="preserve">Лукшанова </t>
  </si>
  <si>
    <t xml:space="preserve"> Басанговна</t>
  </si>
  <si>
    <t xml:space="preserve">Эвенова </t>
  </si>
  <si>
    <t xml:space="preserve"> Нагана </t>
  </si>
  <si>
    <t xml:space="preserve"> Юрьевна </t>
  </si>
  <si>
    <t xml:space="preserve">Бембеев </t>
  </si>
  <si>
    <t xml:space="preserve"> Очир </t>
  </si>
  <si>
    <t xml:space="preserve">Очиров </t>
  </si>
  <si>
    <t xml:space="preserve"> Арслан</t>
  </si>
  <si>
    <t xml:space="preserve">Шарафутдинова </t>
  </si>
  <si>
    <t xml:space="preserve"> Айлин </t>
  </si>
  <si>
    <t xml:space="preserve"> Ильнуровна</t>
  </si>
  <si>
    <t xml:space="preserve">Бурнинова </t>
  </si>
  <si>
    <t xml:space="preserve"> Светлана </t>
  </si>
  <si>
    <t xml:space="preserve"> Игоревна</t>
  </si>
  <si>
    <t>ЧОУ "СГЛ"</t>
  </si>
  <si>
    <t xml:space="preserve">Горяева </t>
  </si>
  <si>
    <t xml:space="preserve"> Тегряш </t>
  </si>
  <si>
    <t xml:space="preserve">Эренженова </t>
  </si>
  <si>
    <t xml:space="preserve"> Иляна </t>
  </si>
  <si>
    <t xml:space="preserve">Шатмышева </t>
  </si>
  <si>
    <t xml:space="preserve"> Зинаида </t>
  </si>
  <si>
    <t xml:space="preserve">Астанков </t>
  </si>
  <si>
    <t xml:space="preserve"> Данир </t>
  </si>
  <si>
    <t xml:space="preserve"> Дмитриевич</t>
  </si>
  <si>
    <t xml:space="preserve">Бурулдаев </t>
  </si>
  <si>
    <t xml:space="preserve"> Бембя </t>
  </si>
  <si>
    <t xml:space="preserve"> Виталиевич</t>
  </si>
  <si>
    <t xml:space="preserve">Ушанова </t>
  </si>
  <si>
    <t xml:space="preserve"> Замбаевна</t>
  </si>
  <si>
    <t>Болдырева</t>
  </si>
  <si>
    <t xml:space="preserve"> Аделина </t>
  </si>
  <si>
    <t xml:space="preserve"> Анатольевна</t>
  </si>
  <si>
    <t xml:space="preserve"> Романович</t>
  </si>
  <si>
    <t xml:space="preserve">Бадмаев </t>
  </si>
  <si>
    <t xml:space="preserve"> Давид</t>
  </si>
  <si>
    <t xml:space="preserve"> Евгеньевич</t>
  </si>
  <si>
    <t xml:space="preserve">Солопова </t>
  </si>
  <si>
    <t xml:space="preserve"> Ангелина </t>
  </si>
  <si>
    <t xml:space="preserve"> Денисовна </t>
  </si>
  <si>
    <t xml:space="preserve">Алексеева </t>
  </si>
  <si>
    <t>Савченко</t>
  </si>
  <si>
    <t xml:space="preserve"> Владимирович </t>
  </si>
  <si>
    <t>Шукаева</t>
  </si>
  <si>
    <t xml:space="preserve"> Анастасия </t>
  </si>
  <si>
    <t xml:space="preserve"> Няаминовна</t>
  </si>
  <si>
    <t>МБОУ "ЭМГ"</t>
  </si>
  <si>
    <t>КНГ</t>
  </si>
  <si>
    <t xml:space="preserve">Менкеев </t>
  </si>
  <si>
    <t xml:space="preserve"> Дарсен </t>
  </si>
  <si>
    <t xml:space="preserve"> Саналович </t>
  </si>
  <si>
    <t xml:space="preserve"> Юлия </t>
  </si>
  <si>
    <t xml:space="preserve"> Ратмировна </t>
  </si>
  <si>
    <t xml:space="preserve">Дженгуров </t>
  </si>
  <si>
    <t xml:space="preserve"> Тимур</t>
  </si>
  <si>
    <t>Буваева</t>
  </si>
  <si>
    <t xml:space="preserve"> Константиновна </t>
  </si>
  <si>
    <t>Ширепова Людмила Петровна</t>
  </si>
  <si>
    <t>Арылова Саглара Александровна</t>
  </si>
  <si>
    <t xml:space="preserve">Николаева Юлия Васильевна </t>
  </si>
  <si>
    <t xml:space="preserve">Ашалукова Ирина Валериевна </t>
  </si>
  <si>
    <t>Очуров Хонгр Саналович</t>
  </si>
  <si>
    <t xml:space="preserve">Очирова Герел владимировна </t>
  </si>
  <si>
    <t>Цедеева Гиляна Николаевна</t>
  </si>
  <si>
    <t>Аджаева Валентина Мучаевна</t>
  </si>
  <si>
    <t>Годаева Надежда Дорджиевна</t>
  </si>
  <si>
    <t>Зевакина Тамара Васильевна</t>
  </si>
  <si>
    <t>Горяева Ирина Александровна</t>
  </si>
  <si>
    <t>Аринова Татьяна Владимировна</t>
  </si>
  <si>
    <t xml:space="preserve">Исинова Светлана Антоновна </t>
  </si>
  <si>
    <t>Манджиева Байрта Александровна</t>
  </si>
  <si>
    <t>Эрендженова Жанна Константиновна</t>
  </si>
  <si>
    <t>Шарапова Гульмира Александровна</t>
  </si>
  <si>
    <t>Шивлянова Марина Борисовна</t>
  </si>
  <si>
    <t>Немгирова Бальджир Каруевна</t>
  </si>
  <si>
    <t>Максаева Кеемя Басанговна</t>
  </si>
  <si>
    <t>Амтеева Альма Алексеевна</t>
  </si>
  <si>
    <t>Аракбинова Елена Викторовна</t>
  </si>
  <si>
    <t>Дорджиева Герел Борисовна</t>
  </si>
  <si>
    <t xml:space="preserve">Колодько </t>
  </si>
  <si>
    <t>Микуляева</t>
  </si>
  <si>
    <t xml:space="preserve"> Алексеевна</t>
  </si>
  <si>
    <t xml:space="preserve">Канинова </t>
  </si>
  <si>
    <t xml:space="preserve"> Диана </t>
  </si>
  <si>
    <t xml:space="preserve">Оконова </t>
  </si>
  <si>
    <t xml:space="preserve"> Надежда </t>
  </si>
  <si>
    <t xml:space="preserve">Мучкаев </t>
  </si>
  <si>
    <t xml:space="preserve"> Ангарикович</t>
  </si>
  <si>
    <t xml:space="preserve">Шарашкина </t>
  </si>
  <si>
    <t xml:space="preserve"> Иляна</t>
  </si>
  <si>
    <t xml:space="preserve">Утнасунов </t>
  </si>
  <si>
    <t xml:space="preserve"> Тимур </t>
  </si>
  <si>
    <t>МБОУ "СОШ № 17"</t>
  </si>
  <si>
    <t xml:space="preserve">Кетчинова Ангелина Арслановна </t>
  </si>
  <si>
    <t xml:space="preserve"> Арслановна </t>
  </si>
  <si>
    <t>18.03.2007.</t>
  </si>
  <si>
    <t xml:space="preserve">Хечиева </t>
  </si>
  <si>
    <t xml:space="preserve">Хурчиева </t>
  </si>
  <si>
    <t xml:space="preserve"> Александра</t>
  </si>
  <si>
    <t>Ширинов</t>
  </si>
  <si>
    <t xml:space="preserve">Бастаев </t>
  </si>
  <si>
    <t xml:space="preserve">Чуев </t>
  </si>
  <si>
    <t xml:space="preserve"> Джангарович</t>
  </si>
  <si>
    <t xml:space="preserve">Джаврунова </t>
  </si>
  <si>
    <t>05.12.2006.</t>
  </si>
  <si>
    <t xml:space="preserve"> Таира </t>
  </si>
  <si>
    <t xml:space="preserve">Нимеева </t>
  </si>
  <si>
    <t xml:space="preserve"> Борисовна </t>
  </si>
  <si>
    <t xml:space="preserve">Багальжанова </t>
  </si>
  <si>
    <t xml:space="preserve"> Анжелика </t>
  </si>
  <si>
    <t xml:space="preserve"> Вадим </t>
  </si>
  <si>
    <t xml:space="preserve">Онкоров </t>
  </si>
  <si>
    <t xml:space="preserve"> Эрдэм </t>
  </si>
  <si>
    <t xml:space="preserve"> Станиславович</t>
  </si>
  <si>
    <t xml:space="preserve">Батырева </t>
  </si>
  <si>
    <t xml:space="preserve"> Индира </t>
  </si>
  <si>
    <t xml:space="preserve"> Чингизовна </t>
  </si>
  <si>
    <t xml:space="preserve">Кокунцыкова </t>
  </si>
  <si>
    <t xml:space="preserve"> Эвелина </t>
  </si>
  <si>
    <t xml:space="preserve">Педерова </t>
  </si>
  <si>
    <t xml:space="preserve"> Аркадьевна</t>
  </si>
  <si>
    <t xml:space="preserve">Бембеева </t>
  </si>
  <si>
    <t xml:space="preserve"> Заяна </t>
  </si>
  <si>
    <t xml:space="preserve">Поканинов </t>
  </si>
  <si>
    <t xml:space="preserve"> Николай </t>
  </si>
  <si>
    <t xml:space="preserve"> Кимович</t>
  </si>
  <si>
    <t xml:space="preserve">Саранов </t>
  </si>
  <si>
    <t xml:space="preserve"> Тенгир </t>
  </si>
  <si>
    <t xml:space="preserve"> Николаевич</t>
  </si>
  <si>
    <t>Горяева</t>
  </si>
  <si>
    <t xml:space="preserve"> Айлана </t>
  </si>
  <si>
    <t xml:space="preserve">Эрендженова </t>
  </si>
  <si>
    <t xml:space="preserve"> Амуланга</t>
  </si>
  <si>
    <t xml:space="preserve">Ванькаев  </t>
  </si>
  <si>
    <t xml:space="preserve">  Дамир </t>
  </si>
  <si>
    <t xml:space="preserve"> Басанович</t>
  </si>
  <si>
    <t xml:space="preserve">Азыдова </t>
  </si>
  <si>
    <t xml:space="preserve"> Арсланговна</t>
  </si>
  <si>
    <t xml:space="preserve">Утяева </t>
  </si>
  <si>
    <t xml:space="preserve">Ажаева </t>
  </si>
  <si>
    <t xml:space="preserve">Шакуева </t>
  </si>
  <si>
    <t xml:space="preserve"> Энкира</t>
  </si>
  <si>
    <t xml:space="preserve">Лариев </t>
  </si>
  <si>
    <t xml:space="preserve"> Владислав</t>
  </si>
  <si>
    <t xml:space="preserve"> Вячеславович</t>
  </si>
  <si>
    <t>МБОУ"КНГ им.КичиковаА.Ш."</t>
  </si>
  <si>
    <t xml:space="preserve">Дельтиров </t>
  </si>
  <si>
    <t xml:space="preserve">Арлтанова </t>
  </si>
  <si>
    <t xml:space="preserve"> Тумэновна</t>
  </si>
  <si>
    <t xml:space="preserve">Церенова </t>
  </si>
  <si>
    <t xml:space="preserve"> Герензел </t>
  </si>
  <si>
    <t xml:space="preserve"> Мазановна</t>
  </si>
  <si>
    <t xml:space="preserve">Габуншина </t>
  </si>
  <si>
    <t xml:space="preserve"> Владиславовна</t>
  </si>
  <si>
    <t xml:space="preserve">Бурлыкова </t>
  </si>
  <si>
    <t xml:space="preserve">Молотков </t>
  </si>
  <si>
    <t xml:space="preserve"> Эльвег </t>
  </si>
  <si>
    <t xml:space="preserve">Цидеев </t>
  </si>
  <si>
    <t xml:space="preserve"> Мазан </t>
  </si>
  <si>
    <t xml:space="preserve"> Дольган </t>
  </si>
  <si>
    <t xml:space="preserve">Ким </t>
  </si>
  <si>
    <t xml:space="preserve"> Витальевич</t>
  </si>
  <si>
    <t xml:space="preserve">Сахуров </t>
  </si>
  <si>
    <t xml:space="preserve"> Сонам </t>
  </si>
  <si>
    <t xml:space="preserve">Захарова </t>
  </si>
  <si>
    <t xml:space="preserve"> Инна </t>
  </si>
  <si>
    <t xml:space="preserve"> Юрьевич</t>
  </si>
  <si>
    <t xml:space="preserve">Анжирова </t>
  </si>
  <si>
    <t xml:space="preserve"> Амалия </t>
  </si>
  <si>
    <t xml:space="preserve"> Ильинична </t>
  </si>
  <si>
    <t xml:space="preserve">Зайцев </t>
  </si>
  <si>
    <t xml:space="preserve"> Александр </t>
  </si>
  <si>
    <t xml:space="preserve">Погосян </t>
  </si>
  <si>
    <t xml:space="preserve"> Араик </t>
  </si>
  <si>
    <t xml:space="preserve"> Арманович</t>
  </si>
  <si>
    <t xml:space="preserve">Арбунова </t>
  </si>
  <si>
    <t xml:space="preserve">Куприянова </t>
  </si>
  <si>
    <t>Сарангов</t>
  </si>
  <si>
    <t xml:space="preserve"> Церенович</t>
  </si>
  <si>
    <t xml:space="preserve">Менглинова </t>
  </si>
  <si>
    <t xml:space="preserve">Дорджиев </t>
  </si>
  <si>
    <t xml:space="preserve"> Батнасан </t>
  </si>
  <si>
    <t xml:space="preserve">Эрдни-Горяев </t>
  </si>
  <si>
    <t xml:space="preserve"> Саврович </t>
  </si>
  <si>
    <t xml:space="preserve">Эвиева </t>
  </si>
  <si>
    <t xml:space="preserve"> Валерьевна </t>
  </si>
  <si>
    <t xml:space="preserve">Бистеева </t>
  </si>
  <si>
    <t xml:space="preserve"> Джангаровна </t>
  </si>
  <si>
    <t xml:space="preserve">Евгенова </t>
  </si>
  <si>
    <t xml:space="preserve"> Полина </t>
  </si>
  <si>
    <t xml:space="preserve"> Эдуардовна </t>
  </si>
  <si>
    <t xml:space="preserve">Ашаева </t>
  </si>
  <si>
    <t xml:space="preserve"> Александровна </t>
  </si>
  <si>
    <t xml:space="preserve">Корнеева </t>
  </si>
  <si>
    <t xml:space="preserve">Малиев </t>
  </si>
  <si>
    <t xml:space="preserve"> Игоревич</t>
  </si>
  <si>
    <t xml:space="preserve">Галзанова </t>
  </si>
  <si>
    <t xml:space="preserve"> Буянчаевна </t>
  </si>
  <si>
    <t xml:space="preserve">Ользеев </t>
  </si>
  <si>
    <t xml:space="preserve">Ширипов </t>
  </si>
  <si>
    <t>Басхамджиева Елена Юрьевна</t>
  </si>
  <si>
    <t>Буваева Зинаида Радионовна</t>
  </si>
  <si>
    <t xml:space="preserve">Зевакина Тамара Васильевна </t>
  </si>
  <si>
    <t>Айгурова Татьяна Георгиевна</t>
  </si>
  <si>
    <t>Давыдова Ирина Борисовна</t>
  </si>
  <si>
    <t>Настаева Саглара Николаевна</t>
  </si>
  <si>
    <t>Улюмджиева Валентина Арбуновна</t>
  </si>
  <si>
    <t>Нармаева Инесса Владимировна</t>
  </si>
  <si>
    <t>Харнотова Байн Владимировна</t>
  </si>
  <si>
    <t xml:space="preserve"> Эрдниева Анна Сергеевна</t>
  </si>
  <si>
    <t xml:space="preserve">Наминова </t>
  </si>
  <si>
    <t xml:space="preserve"> Даниловна</t>
  </si>
  <si>
    <t xml:space="preserve">Эндырова </t>
  </si>
  <si>
    <t xml:space="preserve"> Викторовна</t>
  </si>
  <si>
    <t xml:space="preserve">Царцаева </t>
  </si>
  <si>
    <t xml:space="preserve"> Артановна</t>
  </si>
  <si>
    <t xml:space="preserve">Бадинова </t>
  </si>
  <si>
    <t xml:space="preserve"> Мучиряева </t>
  </si>
  <si>
    <t xml:space="preserve"> Вероника </t>
  </si>
  <si>
    <t xml:space="preserve"> Дмитриевна</t>
  </si>
  <si>
    <t xml:space="preserve">Мукабенова </t>
  </si>
  <si>
    <t xml:space="preserve">Бевинов </t>
  </si>
  <si>
    <t xml:space="preserve"> Мергенович</t>
  </si>
  <si>
    <t>Элиста</t>
  </si>
  <si>
    <t xml:space="preserve">Жеребной </t>
  </si>
  <si>
    <t xml:space="preserve"> Баир </t>
  </si>
  <si>
    <t xml:space="preserve"> Константинович</t>
  </si>
  <si>
    <t xml:space="preserve">Аристаева </t>
  </si>
  <si>
    <t xml:space="preserve"> Баирта </t>
  </si>
  <si>
    <t xml:space="preserve"> Нимяевна</t>
  </si>
  <si>
    <t xml:space="preserve">Секенова </t>
  </si>
  <si>
    <t xml:space="preserve"> Флёр </t>
  </si>
  <si>
    <t xml:space="preserve">Зумаев </t>
  </si>
  <si>
    <t xml:space="preserve"> Бадмаевич</t>
  </si>
  <si>
    <t xml:space="preserve">Кекеева </t>
  </si>
  <si>
    <t xml:space="preserve"> Станиславовна</t>
  </si>
  <si>
    <t>Мантыкова</t>
  </si>
  <si>
    <t xml:space="preserve"> Кира </t>
  </si>
  <si>
    <t xml:space="preserve">Бурлаков </t>
  </si>
  <si>
    <t xml:space="preserve">Кекшаев </t>
  </si>
  <si>
    <t xml:space="preserve"> Владимир </t>
  </si>
  <si>
    <t xml:space="preserve"> Зулаевич</t>
  </si>
  <si>
    <t xml:space="preserve">Мустафаева </t>
  </si>
  <si>
    <t xml:space="preserve"> Камилла </t>
  </si>
  <si>
    <t xml:space="preserve"> Наильевна</t>
  </si>
  <si>
    <t xml:space="preserve">Эрднеева </t>
  </si>
  <si>
    <t xml:space="preserve"> Намджил </t>
  </si>
  <si>
    <t xml:space="preserve"> Гаряевна</t>
  </si>
  <si>
    <t xml:space="preserve"> Вера </t>
  </si>
  <si>
    <t xml:space="preserve">МБОУ СОШ №18 </t>
  </si>
  <si>
    <t>Дулахинова</t>
  </si>
  <si>
    <t xml:space="preserve">Улюмжанова </t>
  </si>
  <si>
    <t xml:space="preserve"> Хонгровна</t>
  </si>
  <si>
    <t xml:space="preserve"> Алтан </t>
  </si>
  <si>
    <t xml:space="preserve">Донцов </t>
  </si>
  <si>
    <t xml:space="preserve"> Тимирлан </t>
  </si>
  <si>
    <t xml:space="preserve">Акаева </t>
  </si>
  <si>
    <t xml:space="preserve"> Дельгир </t>
  </si>
  <si>
    <t xml:space="preserve"> Хаванговна</t>
  </si>
  <si>
    <t>Никитина</t>
  </si>
  <si>
    <t xml:space="preserve"> Насновна </t>
  </si>
  <si>
    <t xml:space="preserve">Бельтрикова </t>
  </si>
  <si>
    <t xml:space="preserve">Боваева </t>
  </si>
  <si>
    <t xml:space="preserve"> Бальджира </t>
  </si>
  <si>
    <t xml:space="preserve"> Баатыровна</t>
  </si>
  <si>
    <t xml:space="preserve">Балтыков </t>
  </si>
  <si>
    <t xml:space="preserve"> Ольдин </t>
  </si>
  <si>
    <t xml:space="preserve"> Мингиянович</t>
  </si>
  <si>
    <t xml:space="preserve">Бамбышев </t>
  </si>
  <si>
    <t xml:space="preserve"> Мерген </t>
  </si>
  <si>
    <t>Мергасова Арина Владиславовна</t>
  </si>
  <si>
    <t xml:space="preserve"> Алексеевна </t>
  </si>
  <si>
    <t xml:space="preserve">Бадгаева </t>
  </si>
  <si>
    <t xml:space="preserve"> Арина</t>
  </si>
  <si>
    <t xml:space="preserve">Шимтеева </t>
  </si>
  <si>
    <t xml:space="preserve"> Эльвира </t>
  </si>
  <si>
    <t xml:space="preserve">Шовунова </t>
  </si>
  <si>
    <t xml:space="preserve"> Элина </t>
  </si>
  <si>
    <t xml:space="preserve">Хатаев </t>
  </si>
  <si>
    <t xml:space="preserve"> Бата </t>
  </si>
  <si>
    <t xml:space="preserve">Аюшева </t>
  </si>
  <si>
    <t xml:space="preserve"> Лилия </t>
  </si>
  <si>
    <t xml:space="preserve"> Дарина </t>
  </si>
  <si>
    <t xml:space="preserve">Квон </t>
  </si>
  <si>
    <t xml:space="preserve"> Джувон</t>
  </si>
  <si>
    <t>Квон Джувон</t>
  </si>
  <si>
    <t xml:space="preserve">Муев </t>
  </si>
  <si>
    <t xml:space="preserve"> Басангович</t>
  </si>
  <si>
    <t xml:space="preserve">Манжиков </t>
  </si>
  <si>
    <t xml:space="preserve">Малзанов </t>
  </si>
  <si>
    <t xml:space="preserve">Гаряева </t>
  </si>
  <si>
    <t xml:space="preserve"> Намина </t>
  </si>
  <si>
    <t xml:space="preserve"> Дорджиевна</t>
  </si>
  <si>
    <t xml:space="preserve"> Павловна</t>
  </si>
  <si>
    <t xml:space="preserve"> Артём  </t>
  </si>
  <si>
    <t xml:space="preserve">  Олегович</t>
  </si>
  <si>
    <t xml:space="preserve">Ахаджаева </t>
  </si>
  <si>
    <t xml:space="preserve">Ванькаева </t>
  </si>
  <si>
    <t xml:space="preserve"> Альвина</t>
  </si>
  <si>
    <t xml:space="preserve">Наранова </t>
  </si>
  <si>
    <t>Бекяева</t>
  </si>
  <si>
    <t xml:space="preserve"> Эльдар</t>
  </si>
  <si>
    <t xml:space="preserve"> муж</t>
  </si>
  <si>
    <t xml:space="preserve">Дертеева </t>
  </si>
  <si>
    <t xml:space="preserve"> Кермен </t>
  </si>
  <si>
    <t xml:space="preserve">Очирова Герел Владимировна </t>
  </si>
  <si>
    <t>Бадеева Ирина Сергеевна</t>
  </si>
  <si>
    <t>Мучкаева Оксана Владимировна</t>
  </si>
  <si>
    <t>Чевлянова Ольга Чимидовна</t>
  </si>
  <si>
    <t>Ильджиева Булгун Георгиевна</t>
  </si>
  <si>
    <t>Горяева Альма Владимировна</t>
  </si>
  <si>
    <t>Дорджиев Геннадий Геннадьевич</t>
  </si>
  <si>
    <t>Эрдниева Ольга Вячеславовна</t>
  </si>
  <si>
    <t>Мукобенова Татьяна Алексеевна</t>
  </si>
  <si>
    <t xml:space="preserve">Шалбурова Байрта Константиновна </t>
  </si>
  <si>
    <t>Тюлюмджиева Светлана Викторовна</t>
  </si>
  <si>
    <t>Надышева Марина Валериевна</t>
  </si>
  <si>
    <t>Санджиева Татьяна Владимировна</t>
  </si>
  <si>
    <t xml:space="preserve"> Бальдинкинова Людмила Мазановна</t>
  </si>
  <si>
    <t xml:space="preserve">Джаванов </t>
  </si>
  <si>
    <t xml:space="preserve"> Алексей</t>
  </si>
  <si>
    <t xml:space="preserve"> Павлович</t>
  </si>
  <si>
    <t xml:space="preserve"> Санан </t>
  </si>
  <si>
    <t>01.08.2008</t>
  </si>
  <si>
    <t xml:space="preserve"> Эсен </t>
  </si>
  <si>
    <t xml:space="preserve"> Надбитович</t>
  </si>
  <si>
    <t xml:space="preserve">Нерюпова </t>
  </si>
  <si>
    <t xml:space="preserve"> Денисовна</t>
  </si>
  <si>
    <t>14.07.2008</t>
  </si>
  <si>
    <t xml:space="preserve">Тюмидова </t>
  </si>
  <si>
    <t xml:space="preserve"> Кирилловна</t>
  </si>
  <si>
    <t>31.03.2009</t>
  </si>
  <si>
    <t xml:space="preserve">Базырова </t>
  </si>
  <si>
    <t xml:space="preserve"> Вероника</t>
  </si>
  <si>
    <t>16.05.2008</t>
  </si>
  <si>
    <t xml:space="preserve">Хампэ </t>
  </si>
  <si>
    <t xml:space="preserve">Шанаева </t>
  </si>
  <si>
    <t xml:space="preserve"> Руслановна</t>
  </si>
  <si>
    <t xml:space="preserve">Савалданов </t>
  </si>
  <si>
    <t xml:space="preserve"> Баирович</t>
  </si>
  <si>
    <t xml:space="preserve">Серинова </t>
  </si>
  <si>
    <t xml:space="preserve"> Мария </t>
  </si>
  <si>
    <t xml:space="preserve">Мамутова </t>
  </si>
  <si>
    <t xml:space="preserve"> Алика </t>
  </si>
  <si>
    <t xml:space="preserve"> Эренценовна</t>
  </si>
  <si>
    <t>МБОУ " СОШ № 17"</t>
  </si>
  <si>
    <t xml:space="preserve">Чурюмов </t>
  </si>
  <si>
    <t xml:space="preserve"> Дамир</t>
  </si>
  <si>
    <t xml:space="preserve">Шурганова </t>
  </si>
  <si>
    <t xml:space="preserve">Чумудова </t>
  </si>
  <si>
    <t xml:space="preserve">Нигматов </t>
  </si>
  <si>
    <t xml:space="preserve"> Амир</t>
  </si>
  <si>
    <t xml:space="preserve"> Рустамович</t>
  </si>
  <si>
    <t>Санджинова</t>
  </si>
  <si>
    <t xml:space="preserve"> Джаловна</t>
  </si>
  <si>
    <t xml:space="preserve">Мугинова </t>
  </si>
  <si>
    <t xml:space="preserve"> Ирина </t>
  </si>
  <si>
    <t>ЧОУ ОШ "Перспектива"</t>
  </si>
  <si>
    <t xml:space="preserve">Хохлышева </t>
  </si>
  <si>
    <t xml:space="preserve">Бадмахалгаева </t>
  </si>
  <si>
    <t xml:space="preserve"> Баировна</t>
  </si>
  <si>
    <t xml:space="preserve">Лиджи- Горяева </t>
  </si>
  <si>
    <t xml:space="preserve">Сарангов </t>
  </si>
  <si>
    <t xml:space="preserve"> Викторович</t>
  </si>
  <si>
    <t xml:space="preserve">Бовикова </t>
  </si>
  <si>
    <t xml:space="preserve"> Полина</t>
  </si>
  <si>
    <t xml:space="preserve"> Арслановна</t>
  </si>
  <si>
    <t xml:space="preserve">Борисова </t>
  </si>
  <si>
    <t xml:space="preserve">Орзаева </t>
  </si>
  <si>
    <t xml:space="preserve"> Анжелина </t>
  </si>
  <si>
    <t xml:space="preserve">Четверткова </t>
  </si>
  <si>
    <t xml:space="preserve"> Елизавета </t>
  </si>
  <si>
    <t xml:space="preserve"> Романовна</t>
  </si>
  <si>
    <t>20.06.2008г</t>
  </si>
  <si>
    <t xml:space="preserve">Санзыров </t>
  </si>
  <si>
    <t>Санзыров Эльвег Александрович</t>
  </si>
  <si>
    <t xml:space="preserve">Чернышев </t>
  </si>
  <si>
    <t xml:space="preserve">Антаканова </t>
  </si>
  <si>
    <t xml:space="preserve">Корникова </t>
  </si>
  <si>
    <t xml:space="preserve"> Луиза </t>
  </si>
  <si>
    <t xml:space="preserve"> Эркеновна</t>
  </si>
  <si>
    <t xml:space="preserve">Басангова </t>
  </si>
  <si>
    <t xml:space="preserve">Казанкина </t>
  </si>
  <si>
    <t>Молозаева</t>
  </si>
  <si>
    <t>Коншаева</t>
  </si>
  <si>
    <t xml:space="preserve"> Сагира </t>
  </si>
  <si>
    <t xml:space="preserve"> Андреевна </t>
  </si>
  <si>
    <t xml:space="preserve">Нуксунова </t>
  </si>
  <si>
    <t xml:space="preserve">Нюрюпова </t>
  </si>
  <si>
    <t xml:space="preserve">Бамбаев </t>
  </si>
  <si>
    <t xml:space="preserve"> Анни</t>
  </si>
  <si>
    <t xml:space="preserve">Качанов </t>
  </si>
  <si>
    <t xml:space="preserve"> Владислав </t>
  </si>
  <si>
    <t xml:space="preserve"> Игорьевич</t>
  </si>
  <si>
    <t xml:space="preserve">Монькаев </t>
  </si>
  <si>
    <t xml:space="preserve">Эренценовна </t>
  </si>
  <si>
    <t xml:space="preserve">Муниева </t>
  </si>
  <si>
    <t xml:space="preserve"> Булгун </t>
  </si>
  <si>
    <t xml:space="preserve"> Анатольевна </t>
  </si>
  <si>
    <t xml:space="preserve">Эрдни-Горяева </t>
  </si>
  <si>
    <t xml:space="preserve"> Дари </t>
  </si>
  <si>
    <t xml:space="preserve">Сафронова  </t>
  </si>
  <si>
    <t xml:space="preserve">  Елена  </t>
  </si>
  <si>
    <t xml:space="preserve">  Владимировна</t>
  </si>
  <si>
    <t>МБОУ "СОШ №2"</t>
  </si>
  <si>
    <t xml:space="preserve">Букаева </t>
  </si>
  <si>
    <t xml:space="preserve"> Альмина</t>
  </si>
  <si>
    <t xml:space="preserve">Мухлаева </t>
  </si>
  <si>
    <t xml:space="preserve"> Кристина </t>
  </si>
  <si>
    <t xml:space="preserve">Оджаев </t>
  </si>
  <si>
    <t xml:space="preserve"> Алдр </t>
  </si>
  <si>
    <t xml:space="preserve">Ангиров </t>
  </si>
  <si>
    <t xml:space="preserve"> Андюш </t>
  </si>
  <si>
    <t>Николаева Юлия Васильевна</t>
  </si>
  <si>
    <t>Зевакина Тамара Васиьевна</t>
  </si>
  <si>
    <t>Эсенова Арзыгул Аганазаровна</t>
  </si>
  <si>
    <t>Бадмаева Любовь Борисовна</t>
  </si>
  <si>
    <t>Мергенова Руфина Анатольевна</t>
  </si>
  <si>
    <t>Адучиева Альмина Батровна</t>
  </si>
  <si>
    <t>Шарапова Гиляна Денисовна</t>
  </si>
  <si>
    <t>Хинеева Алия Аман-Гельдыевна</t>
  </si>
  <si>
    <t>Тишина Олеся Максимовна</t>
  </si>
  <si>
    <t>Цебекова Байрта Анатольевна</t>
  </si>
  <si>
    <t>Нохаева Байрта Кимовна</t>
  </si>
  <si>
    <t>Яшкаева Бибигуль Хамидуллаевна</t>
  </si>
  <si>
    <t>Убушаева Галина Надбитовна</t>
  </si>
  <si>
    <t>Онкорова Екатерина Жалсановна</t>
  </si>
  <si>
    <t>Бюрчиева  Делгира  Станиславовна</t>
  </si>
  <si>
    <t>Тимофей</t>
  </si>
  <si>
    <t>МБОУ "Элистинская классическая гимназия"</t>
  </si>
  <si>
    <t>МБОУ "Элистинская многопрофильная гимназия личностно ориентированного обучения и воспитания"</t>
  </si>
  <si>
    <t>Александрович</t>
  </si>
  <si>
    <t>ПРОТОКОЛ</t>
  </si>
  <si>
    <t>муниципального этапа Всероссийской олимпиады школьников 2021-2022 уч.г.</t>
  </si>
  <si>
    <t>Предмет Английский язык                                      7 класс</t>
  </si>
  <si>
    <t>аудирование</t>
  </si>
  <si>
    <t>чтение</t>
  </si>
  <si>
    <t>лексико-грамм тест</t>
  </si>
  <si>
    <t>письмо</t>
  </si>
  <si>
    <t>Предмет Английский язык                                      8 класс</t>
  </si>
  <si>
    <t>Предмет Английский язык                                      9 класс</t>
  </si>
  <si>
    <t>Предмет Английский язык                                      10 класс</t>
  </si>
  <si>
    <t>Предмет Английский язык                                      11 класс</t>
  </si>
  <si>
    <t>Члены жюри:</t>
  </si>
  <si>
    <t>призер</t>
  </si>
  <si>
    <t>победитель</t>
  </si>
  <si>
    <t>прзер</t>
  </si>
  <si>
    <t>Дельтирова</t>
  </si>
  <si>
    <t>Анна</t>
  </si>
  <si>
    <t>Алексеевна</t>
  </si>
  <si>
    <t>Малмакова</t>
  </si>
  <si>
    <t>Дана</t>
  </si>
  <si>
    <t>Юрьевна</t>
  </si>
  <si>
    <t>МБОУ "СОШ№ 23 им. П.М. Эрдниева"</t>
  </si>
  <si>
    <t>МБОУ "СОШ  №15"</t>
  </si>
  <si>
    <t xml:space="preserve">МБОУ "СОШ №18" им. Б.Б. Городовикова"  </t>
  </si>
  <si>
    <t xml:space="preserve">Альмина </t>
  </si>
  <si>
    <t xml:space="preserve">председатель жюри: Калыкова Э.А. </t>
  </si>
  <si>
    <t>члены жюри: Утигенова Э.П.</t>
  </si>
  <si>
    <t>Будыева Б.С.</t>
  </si>
  <si>
    <t>Буваева З.Р.</t>
  </si>
  <si>
    <t>Исинова С.А.</t>
  </si>
  <si>
    <t>Аракбинова Е.В.</t>
  </si>
  <si>
    <t>Музаева Е.А.</t>
  </si>
  <si>
    <t>Шалбурова Б.К.</t>
  </si>
  <si>
    <t>Чевлянова О.Ч.</t>
  </si>
  <si>
    <t xml:space="preserve"> Богаева Б.С.</t>
  </si>
  <si>
    <t>МБОУ "ЭКГя"</t>
  </si>
  <si>
    <t>Болоцкая Т.Г.</t>
  </si>
  <si>
    <t>Запариванная Т.И.</t>
  </si>
  <si>
    <t>Зевакина Т.В.</t>
  </si>
  <si>
    <t>Доржинова З.Б.</t>
  </si>
  <si>
    <t>Салынова О.В.</t>
  </si>
  <si>
    <t>Бадмаева В.Э.</t>
  </si>
  <si>
    <t>Балтыкова С.О.</t>
  </si>
  <si>
    <t>Тюлюмджиева С.В.</t>
  </si>
  <si>
    <t>Давыдова И.Б.</t>
  </si>
  <si>
    <t>Босхаева Н.Б.</t>
  </si>
  <si>
    <t>Айгурова Т.Г.</t>
  </si>
  <si>
    <t>Болданова В.Б.</t>
  </si>
  <si>
    <t>Нимгирова С-Г. Г.</t>
  </si>
  <si>
    <t>Очирова А.А.</t>
  </si>
  <si>
    <t>члены жюри: Басангова Т В</t>
  </si>
  <si>
    <t xml:space="preserve">Безрукова О Г </t>
  </si>
  <si>
    <t>Эректеева Н А</t>
  </si>
  <si>
    <t>СалыноваО В</t>
  </si>
  <si>
    <t>члены жюри:                  Басангова Т В</t>
  </si>
  <si>
    <t xml:space="preserve">Казнаев </t>
  </si>
  <si>
    <t>Утигенова Э П</t>
  </si>
  <si>
    <t>Будыева Б С</t>
  </si>
  <si>
    <t>Буваева З Р</t>
  </si>
  <si>
    <t>Аргбинова Е В</t>
  </si>
  <si>
    <t>Музаева Е А</t>
  </si>
  <si>
    <t>Исинова С А</t>
  </si>
  <si>
    <t>Шалбурова Б К</t>
  </si>
  <si>
    <t>Чевлянова О Ч</t>
  </si>
  <si>
    <t>Салынова О В</t>
  </si>
  <si>
    <t xml:space="preserve">Басанова Т В </t>
  </si>
  <si>
    <t>Тарасенко А А</t>
  </si>
  <si>
    <t>Безрукоав О Г</t>
  </si>
  <si>
    <t xml:space="preserve">Хегай </t>
  </si>
  <si>
    <t xml:space="preserve">Дорджиев (Убушиев) </t>
  </si>
  <si>
    <t xml:space="preserve"> Саналович (Сергиосович)</t>
  </si>
  <si>
    <r>
      <t xml:space="preserve">Максимальный балл     </t>
    </r>
    <r>
      <rPr>
        <b/>
        <sz val="10"/>
        <color theme="1"/>
        <rFont val="Times New Roman"/>
        <family val="1"/>
        <charset val="204"/>
      </rPr>
      <t xml:space="preserve"> 55      </t>
    </r>
    <r>
      <rPr>
        <sz val="10"/>
        <color theme="1"/>
        <rFont val="Times New Roman"/>
        <family val="1"/>
        <charset val="204"/>
      </rPr>
      <t xml:space="preserve">                          24 декабря</t>
    </r>
  </si>
  <si>
    <r>
      <t xml:space="preserve">Максимальный балл       </t>
    </r>
    <r>
      <rPr>
        <b/>
        <sz val="10"/>
        <color theme="1"/>
        <rFont val="Times New Roman"/>
        <family val="1"/>
        <charset val="204"/>
      </rPr>
      <t xml:space="preserve"> 55     </t>
    </r>
    <r>
      <rPr>
        <sz val="10"/>
        <color theme="1"/>
        <rFont val="Times New Roman"/>
        <family val="1"/>
        <charset val="204"/>
      </rPr>
      <t xml:space="preserve">                          24 декабря</t>
    </r>
  </si>
  <si>
    <r>
      <t xml:space="preserve">Максимальный балл       </t>
    </r>
    <r>
      <rPr>
        <b/>
        <sz val="12"/>
        <color theme="1"/>
        <rFont val="Times New Roman"/>
        <family val="1"/>
        <charset val="204"/>
      </rPr>
      <t xml:space="preserve"> 55        </t>
    </r>
    <r>
      <rPr>
        <sz val="12"/>
        <color theme="1"/>
        <rFont val="Times New Roman"/>
        <family val="1"/>
        <charset val="204"/>
      </rPr>
      <t xml:space="preserve">                        24 декабря</t>
    </r>
  </si>
  <si>
    <t>Максимальный балл       50                                24 декабря</t>
  </si>
</sst>
</file>

<file path=xl/styles.xml><?xml version="1.0" encoding="utf-8"?>
<styleSheet xmlns="http://schemas.openxmlformats.org/spreadsheetml/2006/main">
  <numFmts count="1">
    <numFmt numFmtId="164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5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5" fillId="2" borderId="2" xfId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14" fontId="5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14" fontId="6" fillId="2" borderId="2" xfId="0" applyNumberFormat="1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14" fontId="7" fillId="2" borderId="2" xfId="0" applyNumberFormat="1" applyFont="1" applyFill="1" applyBorder="1" applyAlignment="1">
      <alignment horizontal="left" vertical="top" wrapText="1"/>
    </xf>
    <xf numFmtId="14" fontId="5" fillId="2" borderId="2" xfId="1" applyNumberFormat="1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14" fontId="4" fillId="2" borderId="2" xfId="0" applyNumberFormat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14" fontId="3" fillId="2" borderId="2" xfId="1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left" vertical="top" wrapText="1"/>
    </xf>
    <xf numFmtId="0" fontId="11" fillId="2" borderId="2" xfId="4" applyFont="1" applyFill="1" applyBorder="1" applyAlignment="1">
      <alignment horizontal="left" vertical="top" wrapText="1"/>
    </xf>
    <xf numFmtId="0" fontId="4" fillId="2" borderId="2" xfId="4" applyFont="1" applyFill="1" applyBorder="1" applyAlignment="1">
      <alignment horizontal="left" vertical="top" wrapText="1"/>
    </xf>
    <xf numFmtId="14" fontId="4" fillId="2" borderId="2" xfId="4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14" fontId="6" fillId="3" borderId="2" xfId="2" applyNumberFormat="1" applyFont="1" applyFill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2" fillId="3" borderId="2" xfId="2" applyFont="1" applyFill="1" applyBorder="1" applyAlignment="1">
      <alignment horizontal="left" vertical="top" wrapText="1"/>
    </xf>
    <xf numFmtId="0" fontId="6" fillId="0" borderId="0" xfId="0" applyFont="1" applyBorder="1" applyAlignment="1"/>
    <xf numFmtId="0" fontId="6" fillId="0" borderId="0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top" wrapText="1"/>
    </xf>
    <xf numFmtId="14" fontId="14" fillId="2" borderId="2" xfId="0" applyNumberFormat="1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164" fontId="16" fillId="0" borderId="2" xfId="0" applyNumberFormat="1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14" fontId="13" fillId="2" borderId="2" xfId="0" applyNumberFormat="1" applyFont="1" applyFill="1" applyBorder="1" applyAlignment="1">
      <alignment horizontal="left" vertical="top" wrapText="1"/>
    </xf>
    <xf numFmtId="14" fontId="14" fillId="2" borderId="2" xfId="1" applyNumberFormat="1" applyFont="1" applyFill="1" applyBorder="1" applyAlignment="1">
      <alignment horizontal="left" vertical="top" wrapText="1"/>
    </xf>
    <xf numFmtId="0" fontId="14" fillId="2" borderId="2" xfId="1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14" fontId="13" fillId="0" borderId="2" xfId="0" applyNumberFormat="1" applyFont="1" applyBorder="1" applyAlignment="1">
      <alignment horizontal="left" vertical="top" wrapText="1"/>
    </xf>
    <xf numFmtId="0" fontId="14" fillId="0" borderId="2" xfId="1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2" applyFont="1" applyBorder="1" applyAlignment="1">
      <alignment horizontal="left" vertical="top" wrapText="1"/>
    </xf>
    <xf numFmtId="14" fontId="13" fillId="3" borderId="2" xfId="2" applyNumberFormat="1" applyFont="1" applyFill="1" applyBorder="1" applyAlignment="1">
      <alignment horizontal="left" vertical="top" wrapText="1"/>
    </xf>
    <xf numFmtId="0" fontId="13" fillId="0" borderId="0" xfId="0" applyFont="1" applyBorder="1" applyAlignment="1"/>
    <xf numFmtId="164" fontId="4" fillId="0" borderId="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14" fontId="6" fillId="2" borderId="2" xfId="0" applyNumberFormat="1" applyFont="1" applyFill="1" applyBorder="1" applyAlignment="1">
      <alignment wrapText="1"/>
    </xf>
    <xf numFmtId="0" fontId="6" fillId="0" borderId="1" xfId="0" applyFont="1" applyBorder="1" applyAlignment="1"/>
    <xf numFmtId="164" fontId="6" fillId="0" borderId="1" xfId="0" applyNumberFormat="1" applyFont="1" applyBorder="1" applyAlignment="1"/>
    <xf numFmtId="0" fontId="12" fillId="3" borderId="2" xfId="2" applyFont="1" applyFill="1" applyBorder="1" applyAlignment="1">
      <alignment wrapText="1"/>
    </xf>
    <xf numFmtId="14" fontId="5" fillId="2" borderId="2" xfId="0" applyNumberFormat="1" applyFont="1" applyFill="1" applyBorder="1" applyAlignment="1">
      <alignment wrapText="1"/>
    </xf>
    <xf numFmtId="0" fontId="6" fillId="0" borderId="2" xfId="0" applyFont="1" applyBorder="1" applyAlignment="1"/>
    <xf numFmtId="14" fontId="5" fillId="0" borderId="2" xfId="0" applyNumberFormat="1" applyFont="1" applyBorder="1" applyAlignment="1"/>
    <xf numFmtId="0" fontId="5" fillId="2" borderId="2" xfId="1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14" fontId="6" fillId="3" borderId="2" xfId="2" applyNumberFormat="1" applyFont="1" applyFill="1" applyBorder="1" applyAlignment="1">
      <alignment wrapText="1"/>
    </xf>
    <xf numFmtId="0" fontId="5" fillId="0" borderId="2" xfId="1" applyFont="1" applyBorder="1" applyAlignment="1">
      <alignment wrapText="1"/>
    </xf>
    <xf numFmtId="14" fontId="6" fillId="0" borderId="2" xfId="0" applyNumberFormat="1" applyFont="1" applyBorder="1" applyAlignment="1"/>
    <xf numFmtId="14" fontId="6" fillId="2" borderId="2" xfId="0" applyNumberFormat="1" applyFont="1" applyFill="1" applyBorder="1" applyAlignment="1"/>
    <xf numFmtId="0" fontId="6" fillId="0" borderId="2" xfId="0" applyFont="1" applyFill="1" applyBorder="1" applyAlignment="1">
      <alignment wrapText="1"/>
    </xf>
    <xf numFmtId="14" fontId="5" fillId="2" borderId="2" xfId="1" applyNumberFormat="1" applyFont="1" applyFill="1" applyBorder="1" applyAlignment="1">
      <alignment wrapText="1"/>
    </xf>
    <xf numFmtId="14" fontId="5" fillId="2" borderId="2" xfId="0" applyNumberFormat="1" applyFont="1" applyFill="1" applyBorder="1" applyAlignment="1"/>
    <xf numFmtId="0" fontId="8" fillId="2" borderId="2" xfId="0" applyFont="1" applyFill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left"/>
    </xf>
    <xf numFmtId="0" fontId="6" fillId="3" borderId="2" xfId="2" applyFont="1" applyFill="1" applyBorder="1" applyAlignment="1">
      <alignment horizontal="left" wrapText="1"/>
    </xf>
    <xf numFmtId="14" fontId="6" fillId="2" borderId="2" xfId="0" applyNumberFormat="1" applyFont="1" applyFill="1" applyBorder="1" applyAlignment="1">
      <alignment horizontal="left"/>
    </xf>
    <xf numFmtId="14" fontId="6" fillId="2" borderId="2" xfId="0" applyNumberFormat="1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 wrapText="1"/>
    </xf>
    <xf numFmtId="0" fontId="5" fillId="2" borderId="2" xfId="1" applyFont="1" applyFill="1" applyBorder="1" applyAlignment="1">
      <alignment horizontal="left" wrapText="1"/>
    </xf>
    <xf numFmtId="14" fontId="5" fillId="2" borderId="2" xfId="1" applyNumberFormat="1" applyFont="1" applyFill="1" applyBorder="1" applyAlignment="1">
      <alignment horizontal="left" wrapText="1"/>
    </xf>
    <xf numFmtId="0" fontId="9" fillId="0" borderId="2" xfId="3" applyFont="1" applyBorder="1" applyAlignment="1">
      <alignment horizontal="left" wrapText="1"/>
    </xf>
    <xf numFmtId="14" fontId="5" fillId="0" borderId="2" xfId="3" applyNumberFormat="1" applyFont="1" applyBorder="1" applyAlignment="1">
      <alignment horizontal="left" wrapText="1"/>
    </xf>
    <xf numFmtId="0" fontId="5" fillId="0" borderId="2" xfId="3" applyFont="1" applyBorder="1" applyAlignment="1">
      <alignment horizontal="left" wrapText="1"/>
    </xf>
    <xf numFmtId="0" fontId="5" fillId="0" borderId="2" xfId="1" applyFont="1" applyBorder="1" applyAlignment="1">
      <alignment horizontal="left"/>
    </xf>
    <xf numFmtId="14" fontId="6" fillId="3" borderId="2" xfId="2" applyNumberFormat="1" applyFont="1" applyFill="1" applyBorder="1" applyAlignment="1">
      <alignment horizontal="left" wrapText="1"/>
    </xf>
    <xf numFmtId="0" fontId="5" fillId="0" borderId="2" xfId="1" applyFont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3" fillId="4" borderId="2" xfId="1" applyFont="1" applyFill="1" applyBorder="1" applyAlignment="1">
      <alignment horizontal="left" vertical="top" wrapText="1"/>
    </xf>
    <xf numFmtId="14" fontId="4" fillId="4" borderId="2" xfId="0" applyNumberFormat="1" applyFont="1" applyFill="1" applyBorder="1" applyAlignment="1">
      <alignment horizontal="left" vertical="top" wrapText="1"/>
    </xf>
    <xf numFmtId="164" fontId="4" fillId="4" borderId="2" xfId="0" applyNumberFormat="1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14" fontId="13" fillId="4" borderId="2" xfId="0" applyNumberFormat="1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16" fillId="4" borderId="2" xfId="0" applyFont="1" applyFill="1" applyBorder="1" applyAlignment="1">
      <alignment horizontal="left" vertical="top" wrapText="1"/>
    </xf>
    <xf numFmtId="164" fontId="16" fillId="4" borderId="2" xfId="0" applyNumberFormat="1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14" fontId="3" fillId="4" borderId="2" xfId="1" applyNumberFormat="1" applyFont="1" applyFill="1" applyBorder="1" applyAlignment="1">
      <alignment horizontal="left" vertical="top" wrapText="1"/>
    </xf>
    <xf numFmtId="14" fontId="14" fillId="4" borderId="2" xfId="0" applyNumberFormat="1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4" borderId="2" xfId="1" applyFont="1" applyFill="1" applyBorder="1" applyAlignment="1">
      <alignment horizontal="left" wrapText="1"/>
    </xf>
    <xf numFmtId="14" fontId="6" fillId="4" borderId="2" xfId="0" applyNumberFormat="1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/>
    </xf>
    <xf numFmtId="164" fontId="8" fillId="4" borderId="2" xfId="0" applyNumberFormat="1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14" fontId="3" fillId="4" borderId="2" xfId="0" applyNumberFormat="1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wrapText="1"/>
    </xf>
    <xf numFmtId="14" fontId="5" fillId="4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6" fillId="4" borderId="2" xfId="0" applyFont="1" applyFill="1" applyBorder="1" applyAlignment="1"/>
    <xf numFmtId="0" fontId="6" fillId="4" borderId="1" xfId="0" applyFont="1" applyFill="1" applyBorder="1" applyAlignment="1"/>
    <xf numFmtId="164" fontId="6" fillId="4" borderId="1" xfId="0" applyNumberFormat="1" applyFont="1" applyFill="1" applyBorder="1" applyAlignment="1"/>
    <xf numFmtId="0" fontId="5" fillId="4" borderId="2" xfId="0" applyFont="1" applyFill="1" applyBorder="1" applyAlignment="1">
      <alignment horizontal="center" vertical="top" wrapText="1"/>
    </xf>
    <xf numFmtId="0" fontId="12" fillId="4" borderId="2" xfId="2" applyFont="1" applyFill="1" applyBorder="1" applyAlignment="1">
      <alignment horizontal="left" vertical="top" wrapText="1"/>
    </xf>
    <xf numFmtId="0" fontId="5" fillId="4" borderId="2" xfId="1" applyFont="1" applyFill="1" applyBorder="1" applyAlignment="1">
      <alignment horizontal="left" vertical="top" wrapText="1"/>
    </xf>
    <xf numFmtId="14" fontId="6" fillId="4" borderId="2" xfId="2" applyNumberFormat="1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 vertical="top" wrapText="1"/>
    </xf>
    <xf numFmtId="164" fontId="8" fillId="4" borderId="2" xfId="0" applyNumberFormat="1" applyFont="1" applyFill="1" applyBorder="1" applyAlignment="1">
      <alignment horizontal="left" vertical="top" wrapText="1"/>
    </xf>
    <xf numFmtId="0" fontId="6" fillId="4" borderId="2" xfId="2" applyFont="1" applyFill="1" applyBorder="1" applyAlignment="1">
      <alignment horizontal="left" vertical="top" wrapText="1"/>
    </xf>
    <xf numFmtId="0" fontId="5" fillId="4" borderId="2" xfId="1" applyFont="1" applyFill="1" applyBorder="1" applyAlignment="1">
      <alignment wrapText="1"/>
    </xf>
    <xf numFmtId="0" fontId="6" fillId="4" borderId="2" xfId="0" applyFont="1" applyFill="1" applyBorder="1" applyAlignment="1">
      <alignment horizontal="left" vertical="top" wrapText="1"/>
    </xf>
    <xf numFmtId="14" fontId="6" fillId="4" borderId="2" xfId="0" applyNumberFormat="1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</cellXfs>
  <cellStyles count="6">
    <cellStyle name="Обычный" xfId="0" builtinId="0"/>
    <cellStyle name="Обычный 2" xfId="1"/>
    <cellStyle name="Обычный 2 3" xfId="3"/>
    <cellStyle name="Обычный 4" xfId="4"/>
    <cellStyle name="Обычный 5" xfId="5"/>
    <cellStyle name="Обычный 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5"/>
  <sheetViews>
    <sheetView topLeftCell="A46" zoomScale="77" zoomScaleNormal="77" workbookViewId="0">
      <selection activeCell="C25" sqref="C25"/>
    </sheetView>
  </sheetViews>
  <sheetFormatPr defaultRowHeight="15"/>
  <cols>
    <col min="1" max="1" width="5.85546875" customWidth="1"/>
    <col min="2" max="2" width="15.85546875" customWidth="1"/>
    <col min="3" max="3" width="14.7109375" customWidth="1"/>
    <col min="4" max="4" width="15.7109375" customWidth="1"/>
    <col min="5" max="5" width="8" customWidth="1"/>
    <col min="6" max="6" width="12.7109375" customWidth="1"/>
    <col min="7" max="7" width="34.7109375" customWidth="1"/>
    <col min="8" max="8" width="6" customWidth="1"/>
    <col min="9" max="9" width="11.42578125" customWidth="1"/>
    <col min="10" max="14" width="4.7109375" customWidth="1"/>
    <col min="15" max="15" width="7.28515625" customWidth="1"/>
    <col min="16" max="16" width="18.7109375" customWidth="1"/>
  </cols>
  <sheetData>
    <row r="1" spans="1:16" ht="22.5" customHeight="1">
      <c r="A1" s="145" t="s">
        <v>705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21" customHeight="1">
      <c r="A2" s="145" t="s">
        <v>706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 ht="24.75" customHeight="1">
      <c r="A3" s="146" t="s">
        <v>707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6" ht="21.75" customHeight="1">
      <c r="A4" s="147" t="s">
        <v>779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 ht="52.5" customHeight="1">
      <c r="A5" s="148" t="s">
        <v>0</v>
      </c>
      <c r="B5" s="148" t="s">
        <v>1</v>
      </c>
      <c r="C5" s="148" t="s">
        <v>2</v>
      </c>
      <c r="D5" s="148" t="s">
        <v>3</v>
      </c>
      <c r="E5" s="148" t="s">
        <v>4</v>
      </c>
      <c r="F5" s="148" t="s">
        <v>5</v>
      </c>
      <c r="G5" s="148" t="s">
        <v>6</v>
      </c>
      <c r="H5" s="148" t="s">
        <v>7</v>
      </c>
      <c r="I5" s="148" t="s">
        <v>8</v>
      </c>
      <c r="J5" s="143" t="s">
        <v>10</v>
      </c>
      <c r="K5" s="148"/>
      <c r="L5" s="148"/>
      <c r="M5" s="148"/>
      <c r="N5" s="143" t="s">
        <v>11</v>
      </c>
      <c r="O5" s="143" t="s">
        <v>12</v>
      </c>
      <c r="P5" s="150" t="s">
        <v>9</v>
      </c>
    </row>
    <row r="6" spans="1:16" ht="110.25">
      <c r="A6" s="149"/>
      <c r="B6" s="149"/>
      <c r="C6" s="149"/>
      <c r="D6" s="149"/>
      <c r="E6" s="149"/>
      <c r="F6" s="149"/>
      <c r="G6" s="149"/>
      <c r="H6" s="149"/>
      <c r="I6" s="149"/>
      <c r="J6" s="25" t="s">
        <v>708</v>
      </c>
      <c r="K6" s="25" t="s">
        <v>709</v>
      </c>
      <c r="L6" s="25" t="s">
        <v>710</v>
      </c>
      <c r="M6" s="25" t="s">
        <v>711</v>
      </c>
      <c r="N6" s="144"/>
      <c r="O6" s="144"/>
      <c r="P6" s="144"/>
    </row>
    <row r="7" spans="1:16" ht="33" customHeight="1">
      <c r="A7" s="18">
        <v>1</v>
      </c>
      <c r="B7" s="20" t="s">
        <v>628</v>
      </c>
      <c r="C7" s="20" t="s">
        <v>629</v>
      </c>
      <c r="D7" s="20" t="s">
        <v>287</v>
      </c>
      <c r="E7" s="15" t="s">
        <v>16</v>
      </c>
      <c r="F7" s="17">
        <v>39555</v>
      </c>
      <c r="G7" s="15" t="s">
        <v>630</v>
      </c>
      <c r="H7" s="24">
        <v>7</v>
      </c>
      <c r="I7" s="24" t="s">
        <v>718</v>
      </c>
      <c r="J7" s="24">
        <v>7</v>
      </c>
      <c r="K7" s="24">
        <v>14</v>
      </c>
      <c r="L7" s="24">
        <v>15</v>
      </c>
      <c r="M7" s="24">
        <v>10</v>
      </c>
      <c r="N7" s="24">
        <f t="shared" ref="N7:N38" si="0">SUM(J7:M7)</f>
        <v>46</v>
      </c>
      <c r="O7" s="63">
        <f t="shared" ref="O7:O38" si="1">N7/50</f>
        <v>0.92</v>
      </c>
      <c r="P7" s="20" t="s">
        <v>692</v>
      </c>
    </row>
    <row r="8" spans="1:16" ht="33" customHeight="1">
      <c r="A8" s="18">
        <v>2</v>
      </c>
      <c r="B8" s="18" t="s">
        <v>637</v>
      </c>
      <c r="C8" s="18" t="s">
        <v>85</v>
      </c>
      <c r="D8" s="18" t="s">
        <v>151</v>
      </c>
      <c r="E8" s="15" t="s">
        <v>16</v>
      </c>
      <c r="F8" s="19">
        <v>39659</v>
      </c>
      <c r="G8" s="18" t="s">
        <v>152</v>
      </c>
      <c r="H8" s="24">
        <v>7</v>
      </c>
      <c r="I8" s="24" t="s">
        <v>717</v>
      </c>
      <c r="J8" s="24">
        <v>4</v>
      </c>
      <c r="K8" s="24">
        <v>14</v>
      </c>
      <c r="L8" s="24">
        <v>15</v>
      </c>
      <c r="M8" s="24">
        <v>10</v>
      </c>
      <c r="N8" s="24">
        <f t="shared" si="0"/>
        <v>43</v>
      </c>
      <c r="O8" s="63">
        <f t="shared" si="1"/>
        <v>0.86</v>
      </c>
      <c r="P8" s="18" t="s">
        <v>693</v>
      </c>
    </row>
    <row r="9" spans="1:16" ht="31.5">
      <c r="A9" s="18">
        <v>3</v>
      </c>
      <c r="B9" s="18" t="s">
        <v>32</v>
      </c>
      <c r="C9" s="18" t="s">
        <v>638</v>
      </c>
      <c r="D9" s="18" t="s">
        <v>639</v>
      </c>
      <c r="E9" s="15" t="s">
        <v>16</v>
      </c>
      <c r="F9" s="19">
        <v>39794</v>
      </c>
      <c r="G9" s="18" t="s">
        <v>618</v>
      </c>
      <c r="H9" s="24">
        <v>7</v>
      </c>
      <c r="I9" s="24" t="s">
        <v>717</v>
      </c>
      <c r="J9" s="24">
        <v>7</v>
      </c>
      <c r="K9" s="24">
        <v>13</v>
      </c>
      <c r="L9" s="24">
        <v>15</v>
      </c>
      <c r="M9" s="24">
        <v>8</v>
      </c>
      <c r="N9" s="24">
        <f t="shared" si="0"/>
        <v>43</v>
      </c>
      <c r="O9" s="63">
        <f t="shared" si="1"/>
        <v>0.86</v>
      </c>
      <c r="P9" s="18" t="s">
        <v>694</v>
      </c>
    </row>
    <row r="10" spans="1:16" ht="31.5">
      <c r="A10" s="18">
        <v>4</v>
      </c>
      <c r="B10" s="18" t="s">
        <v>626</v>
      </c>
      <c r="C10" s="18" t="s">
        <v>403</v>
      </c>
      <c r="D10" s="18" t="s">
        <v>627</v>
      </c>
      <c r="E10" s="15" t="s">
        <v>16</v>
      </c>
      <c r="F10" s="19">
        <v>39596</v>
      </c>
      <c r="G10" s="18" t="s">
        <v>231</v>
      </c>
      <c r="H10" s="24">
        <v>7</v>
      </c>
      <c r="I10" s="24" t="s">
        <v>717</v>
      </c>
      <c r="J10" s="24">
        <v>7</v>
      </c>
      <c r="K10" s="24">
        <v>11</v>
      </c>
      <c r="L10" s="24">
        <v>14</v>
      </c>
      <c r="M10" s="24">
        <v>10</v>
      </c>
      <c r="N10" s="24">
        <f t="shared" si="0"/>
        <v>42</v>
      </c>
      <c r="O10" s="63">
        <f t="shared" si="1"/>
        <v>0.84</v>
      </c>
      <c r="P10" s="18" t="s">
        <v>336</v>
      </c>
    </row>
    <row r="11" spans="1:16" ht="34.5" customHeight="1">
      <c r="A11" s="18">
        <v>5</v>
      </c>
      <c r="B11" s="13" t="s">
        <v>42</v>
      </c>
      <c r="C11" s="13" t="s">
        <v>679</v>
      </c>
      <c r="D11" s="13" t="s">
        <v>277</v>
      </c>
      <c r="E11" s="15" t="s">
        <v>16</v>
      </c>
      <c r="F11" s="14">
        <v>39811</v>
      </c>
      <c r="G11" s="15" t="s">
        <v>17</v>
      </c>
      <c r="H11" s="24">
        <v>7</v>
      </c>
      <c r="I11" s="24" t="s">
        <v>717</v>
      </c>
      <c r="J11" s="24">
        <v>6</v>
      </c>
      <c r="K11" s="24">
        <v>13</v>
      </c>
      <c r="L11" s="24">
        <v>13</v>
      </c>
      <c r="M11" s="24">
        <v>9</v>
      </c>
      <c r="N11" s="24">
        <f t="shared" si="0"/>
        <v>41</v>
      </c>
      <c r="O11" s="63">
        <f t="shared" si="1"/>
        <v>0.82</v>
      </c>
      <c r="P11" s="13" t="s">
        <v>687</v>
      </c>
    </row>
    <row r="12" spans="1:16" ht="47.25" customHeight="1">
      <c r="A12" s="18">
        <v>6</v>
      </c>
      <c r="B12" s="13" t="s">
        <v>635</v>
      </c>
      <c r="C12" s="13" t="s">
        <v>102</v>
      </c>
      <c r="D12" s="13" t="s">
        <v>636</v>
      </c>
      <c r="E12" s="18" t="s">
        <v>47</v>
      </c>
      <c r="F12" s="19">
        <v>39710</v>
      </c>
      <c r="G12" s="13" t="s">
        <v>37</v>
      </c>
      <c r="H12" s="24">
        <v>7</v>
      </c>
      <c r="I12" s="24" t="s">
        <v>717</v>
      </c>
      <c r="J12" s="24">
        <v>6</v>
      </c>
      <c r="K12" s="24">
        <v>11</v>
      </c>
      <c r="L12" s="24">
        <v>14</v>
      </c>
      <c r="M12" s="24">
        <v>10</v>
      </c>
      <c r="N12" s="24">
        <f t="shared" si="0"/>
        <v>41</v>
      </c>
      <c r="O12" s="63">
        <f t="shared" si="1"/>
        <v>0.82</v>
      </c>
      <c r="P12" s="13" t="s">
        <v>584</v>
      </c>
    </row>
    <row r="13" spans="1:16" ht="31.5">
      <c r="A13" s="18">
        <v>7</v>
      </c>
      <c r="B13" s="18" t="s">
        <v>402</v>
      </c>
      <c r="C13" s="18" t="s">
        <v>162</v>
      </c>
      <c r="D13" s="18" t="s">
        <v>668</v>
      </c>
      <c r="E13" s="15" t="s">
        <v>16</v>
      </c>
      <c r="F13" s="19">
        <v>39654</v>
      </c>
      <c r="G13" s="18" t="s">
        <v>81</v>
      </c>
      <c r="H13" s="24">
        <v>7</v>
      </c>
      <c r="I13" s="24" t="s">
        <v>717</v>
      </c>
      <c r="J13" s="24">
        <v>5</v>
      </c>
      <c r="K13" s="24">
        <v>13</v>
      </c>
      <c r="L13" s="24">
        <v>15</v>
      </c>
      <c r="M13" s="24">
        <v>7</v>
      </c>
      <c r="N13" s="24">
        <f t="shared" si="0"/>
        <v>40</v>
      </c>
      <c r="O13" s="63">
        <f t="shared" si="1"/>
        <v>0.8</v>
      </c>
      <c r="P13" s="18" t="s">
        <v>698</v>
      </c>
    </row>
    <row r="14" spans="1:16" ht="63">
      <c r="A14" s="18">
        <v>8</v>
      </c>
      <c r="B14" s="13" t="s">
        <v>608</v>
      </c>
      <c r="C14" s="18" t="s">
        <v>701</v>
      </c>
      <c r="D14" s="13" t="s">
        <v>251</v>
      </c>
      <c r="E14" s="18" t="s">
        <v>47</v>
      </c>
      <c r="F14" s="14">
        <v>39692</v>
      </c>
      <c r="G14" s="15" t="s">
        <v>703</v>
      </c>
      <c r="H14" s="24">
        <v>7</v>
      </c>
      <c r="I14" s="24" t="s">
        <v>717</v>
      </c>
      <c r="J14" s="24">
        <v>8</v>
      </c>
      <c r="K14" s="24">
        <v>13</v>
      </c>
      <c r="L14" s="24">
        <v>10</v>
      </c>
      <c r="M14" s="24">
        <v>9</v>
      </c>
      <c r="N14" s="24">
        <f t="shared" si="0"/>
        <v>40</v>
      </c>
      <c r="O14" s="63">
        <f t="shared" si="1"/>
        <v>0.8</v>
      </c>
      <c r="P14" s="16" t="s">
        <v>687</v>
      </c>
    </row>
    <row r="15" spans="1:16" ht="31.5">
      <c r="A15" s="18">
        <v>9</v>
      </c>
      <c r="B15" s="18" t="s">
        <v>615</v>
      </c>
      <c r="C15" s="18" t="s">
        <v>616</v>
      </c>
      <c r="D15" s="18" t="s">
        <v>617</v>
      </c>
      <c r="E15" s="15" t="s">
        <v>16</v>
      </c>
      <c r="F15" s="19">
        <v>39652</v>
      </c>
      <c r="G15" s="18" t="s">
        <v>618</v>
      </c>
      <c r="H15" s="24">
        <v>7</v>
      </c>
      <c r="I15" s="24" t="s">
        <v>717</v>
      </c>
      <c r="J15" s="24">
        <v>8</v>
      </c>
      <c r="K15" s="24">
        <v>12</v>
      </c>
      <c r="L15" s="24">
        <v>11</v>
      </c>
      <c r="M15" s="24">
        <v>7</v>
      </c>
      <c r="N15" s="24">
        <f t="shared" si="0"/>
        <v>38</v>
      </c>
      <c r="O15" s="63">
        <f t="shared" si="1"/>
        <v>0.76</v>
      </c>
      <c r="P15" s="18" t="s">
        <v>583</v>
      </c>
    </row>
    <row r="16" spans="1:16" ht="47.25">
      <c r="A16" s="18">
        <v>10</v>
      </c>
      <c r="B16" s="13" t="s">
        <v>623</v>
      </c>
      <c r="C16" s="13" t="s">
        <v>624</v>
      </c>
      <c r="D16" s="13" t="s">
        <v>625</v>
      </c>
      <c r="E16" s="18" t="s">
        <v>47</v>
      </c>
      <c r="F16" s="19">
        <v>39633</v>
      </c>
      <c r="G16" s="13" t="s">
        <v>37</v>
      </c>
      <c r="H16" s="24">
        <v>7</v>
      </c>
      <c r="I16" s="24" t="s">
        <v>717</v>
      </c>
      <c r="J16" s="24">
        <v>7</v>
      </c>
      <c r="K16" s="24">
        <v>11</v>
      </c>
      <c r="L16" s="24">
        <v>10</v>
      </c>
      <c r="M16" s="24">
        <v>10</v>
      </c>
      <c r="N16" s="24">
        <f t="shared" si="0"/>
        <v>38</v>
      </c>
      <c r="O16" s="63">
        <f t="shared" si="1"/>
        <v>0.76</v>
      </c>
      <c r="P16" s="13" t="s">
        <v>584</v>
      </c>
    </row>
    <row r="17" spans="1:16" ht="43.15" customHeight="1">
      <c r="A17" s="18">
        <v>11</v>
      </c>
      <c r="B17" s="18" t="s">
        <v>611</v>
      </c>
      <c r="C17" s="18" t="s">
        <v>91</v>
      </c>
      <c r="D17" s="18" t="s">
        <v>612</v>
      </c>
      <c r="E17" s="18" t="s">
        <v>47</v>
      </c>
      <c r="F17" s="19">
        <v>39736</v>
      </c>
      <c r="G17" s="18" t="s">
        <v>27</v>
      </c>
      <c r="H17" s="24">
        <v>7</v>
      </c>
      <c r="I17" s="24" t="s">
        <v>717</v>
      </c>
      <c r="J17" s="24">
        <v>6</v>
      </c>
      <c r="K17" s="24">
        <v>13</v>
      </c>
      <c r="L17" s="24">
        <v>14</v>
      </c>
      <c r="M17" s="24">
        <v>5</v>
      </c>
      <c r="N17" s="24">
        <f t="shared" si="0"/>
        <v>38</v>
      </c>
      <c r="O17" s="63">
        <f t="shared" si="1"/>
        <v>0.76</v>
      </c>
      <c r="P17" s="18" t="s">
        <v>580</v>
      </c>
    </row>
    <row r="18" spans="1:16" ht="63">
      <c r="A18" s="104">
        <v>12</v>
      </c>
      <c r="B18" s="114" t="s">
        <v>609</v>
      </c>
      <c r="C18" s="114" t="s">
        <v>202</v>
      </c>
      <c r="D18" s="114" t="s">
        <v>610</v>
      </c>
      <c r="E18" s="106" t="s">
        <v>16</v>
      </c>
      <c r="F18" s="115">
        <v>39782</v>
      </c>
      <c r="G18" s="106" t="s">
        <v>703</v>
      </c>
      <c r="H18" s="105">
        <v>7</v>
      </c>
      <c r="I18" s="105" t="s">
        <v>717</v>
      </c>
      <c r="J18" s="105">
        <v>8</v>
      </c>
      <c r="K18" s="105">
        <v>12</v>
      </c>
      <c r="L18" s="105">
        <v>9</v>
      </c>
      <c r="M18" s="105">
        <v>9</v>
      </c>
      <c r="N18" s="105">
        <f t="shared" si="0"/>
        <v>38</v>
      </c>
      <c r="O18" s="108">
        <f t="shared" si="1"/>
        <v>0.76</v>
      </c>
      <c r="P18" s="114" t="s">
        <v>688</v>
      </c>
    </row>
    <row r="19" spans="1:16" ht="31.5">
      <c r="A19" s="18">
        <v>13</v>
      </c>
      <c r="B19" s="18" t="s">
        <v>682</v>
      </c>
      <c r="C19" s="18" t="s">
        <v>683</v>
      </c>
      <c r="D19" s="18" t="s">
        <v>92</v>
      </c>
      <c r="E19" s="18" t="s">
        <v>47</v>
      </c>
      <c r="F19" s="19">
        <v>39794</v>
      </c>
      <c r="G19" s="13" t="s">
        <v>81</v>
      </c>
      <c r="H19" s="24">
        <v>7</v>
      </c>
      <c r="I19" s="24" t="s">
        <v>717</v>
      </c>
      <c r="J19" s="24">
        <v>4</v>
      </c>
      <c r="K19" s="24">
        <v>13</v>
      </c>
      <c r="L19" s="24">
        <v>11</v>
      </c>
      <c r="M19" s="24">
        <v>9</v>
      </c>
      <c r="N19" s="24">
        <f t="shared" si="0"/>
        <v>37</v>
      </c>
      <c r="O19" s="63">
        <f t="shared" si="1"/>
        <v>0.74</v>
      </c>
      <c r="P19" s="18" t="s">
        <v>698</v>
      </c>
    </row>
    <row r="20" spans="1:16" ht="47.25">
      <c r="A20" s="18">
        <v>14</v>
      </c>
      <c r="B20" s="18" t="s">
        <v>674</v>
      </c>
      <c r="C20" s="18" t="s">
        <v>675</v>
      </c>
      <c r="D20" s="18" t="s">
        <v>676</v>
      </c>
      <c r="E20" s="15" t="s">
        <v>16</v>
      </c>
      <c r="F20" s="19">
        <v>39769</v>
      </c>
      <c r="G20" s="13" t="s">
        <v>677</v>
      </c>
      <c r="H20" s="24">
        <v>7</v>
      </c>
      <c r="I20" s="24" t="s">
        <v>717</v>
      </c>
      <c r="J20" s="24">
        <v>3</v>
      </c>
      <c r="K20" s="24">
        <v>12</v>
      </c>
      <c r="L20" s="24">
        <v>12</v>
      </c>
      <c r="M20" s="24">
        <v>10</v>
      </c>
      <c r="N20" s="24">
        <f t="shared" si="0"/>
        <v>37</v>
      </c>
      <c r="O20" s="63">
        <f t="shared" si="1"/>
        <v>0.74</v>
      </c>
      <c r="P20" s="13" t="s">
        <v>700</v>
      </c>
    </row>
    <row r="21" spans="1:16" ht="63">
      <c r="A21" s="104">
        <v>15</v>
      </c>
      <c r="B21" s="105" t="s">
        <v>669</v>
      </c>
      <c r="C21" s="105" t="s">
        <v>670</v>
      </c>
      <c r="D21" s="105" t="s">
        <v>671</v>
      </c>
      <c r="E21" s="106" t="s">
        <v>16</v>
      </c>
      <c r="F21" s="107">
        <v>39750</v>
      </c>
      <c r="G21" s="106" t="s">
        <v>703</v>
      </c>
      <c r="H21" s="105">
        <v>7</v>
      </c>
      <c r="I21" s="105"/>
      <c r="J21" s="105">
        <v>4</v>
      </c>
      <c r="K21" s="105">
        <v>14</v>
      </c>
      <c r="L21" s="105">
        <v>9</v>
      </c>
      <c r="M21" s="105">
        <v>9</v>
      </c>
      <c r="N21" s="105">
        <f t="shared" si="0"/>
        <v>36</v>
      </c>
      <c r="O21" s="108">
        <f t="shared" si="1"/>
        <v>0.72</v>
      </c>
      <c r="P21" s="105" t="s">
        <v>699</v>
      </c>
    </row>
    <row r="22" spans="1:16" ht="31.5">
      <c r="A22" s="18">
        <v>16</v>
      </c>
      <c r="B22" s="18" t="s">
        <v>660</v>
      </c>
      <c r="C22" s="18" t="s">
        <v>124</v>
      </c>
      <c r="D22" s="18" t="s">
        <v>244</v>
      </c>
      <c r="E22" s="15" t="s">
        <v>16</v>
      </c>
      <c r="F22" s="19">
        <v>39695</v>
      </c>
      <c r="G22" s="18" t="s">
        <v>231</v>
      </c>
      <c r="H22" s="24">
        <v>7</v>
      </c>
      <c r="I22" s="24"/>
      <c r="J22" s="24">
        <v>4</v>
      </c>
      <c r="K22" s="24">
        <v>16</v>
      </c>
      <c r="L22" s="24">
        <v>11</v>
      </c>
      <c r="M22" s="24">
        <v>5</v>
      </c>
      <c r="N22" s="24">
        <f t="shared" si="0"/>
        <v>36</v>
      </c>
      <c r="O22" s="63">
        <f t="shared" si="1"/>
        <v>0.72</v>
      </c>
      <c r="P22" s="18" t="s">
        <v>336</v>
      </c>
    </row>
    <row r="23" spans="1:16" ht="31.5">
      <c r="A23" s="18">
        <v>17</v>
      </c>
      <c r="B23" s="13" t="s">
        <v>774</v>
      </c>
      <c r="C23" s="13" t="s">
        <v>122</v>
      </c>
      <c r="D23" s="13" t="s">
        <v>775</v>
      </c>
      <c r="E23" s="18" t="s">
        <v>47</v>
      </c>
      <c r="F23" s="14">
        <v>39779</v>
      </c>
      <c r="G23" s="18" t="s">
        <v>41</v>
      </c>
      <c r="H23" s="24">
        <v>7</v>
      </c>
      <c r="I23" s="24"/>
      <c r="J23" s="24">
        <v>5</v>
      </c>
      <c r="K23" s="24">
        <v>13</v>
      </c>
      <c r="L23" s="24">
        <v>8</v>
      </c>
      <c r="M23" s="24">
        <v>9</v>
      </c>
      <c r="N23" s="24">
        <f t="shared" si="0"/>
        <v>35</v>
      </c>
      <c r="O23" s="63">
        <f t="shared" si="1"/>
        <v>0.7</v>
      </c>
      <c r="P23" s="13" t="s">
        <v>334</v>
      </c>
    </row>
    <row r="24" spans="1:16" ht="31.5">
      <c r="A24" s="18">
        <v>18</v>
      </c>
      <c r="B24" s="13" t="s">
        <v>664</v>
      </c>
      <c r="C24" s="13" t="s">
        <v>665</v>
      </c>
      <c r="D24" s="13" t="s">
        <v>666</v>
      </c>
      <c r="E24" s="18" t="s">
        <v>47</v>
      </c>
      <c r="F24" s="14">
        <v>39732</v>
      </c>
      <c r="G24" s="15" t="s">
        <v>17</v>
      </c>
      <c r="H24" s="24">
        <v>7</v>
      </c>
      <c r="I24" s="24"/>
      <c r="J24" s="24">
        <v>3</v>
      </c>
      <c r="K24" s="24">
        <v>10</v>
      </c>
      <c r="L24" s="24">
        <v>11</v>
      </c>
      <c r="M24" s="24">
        <v>10</v>
      </c>
      <c r="N24" s="24">
        <f t="shared" si="0"/>
        <v>34</v>
      </c>
      <c r="O24" s="63">
        <f t="shared" si="1"/>
        <v>0.68</v>
      </c>
      <c r="P24" s="13" t="s">
        <v>688</v>
      </c>
    </row>
    <row r="25" spans="1:16" ht="31.5">
      <c r="A25" s="104">
        <v>19</v>
      </c>
      <c r="B25" s="105" t="s">
        <v>613</v>
      </c>
      <c r="C25" s="105" t="s">
        <v>614</v>
      </c>
      <c r="D25" s="105" t="s">
        <v>151</v>
      </c>
      <c r="E25" s="106" t="s">
        <v>16</v>
      </c>
      <c r="F25" s="125">
        <v>39632</v>
      </c>
      <c r="G25" s="105" t="s">
        <v>37</v>
      </c>
      <c r="H25" s="105">
        <v>7</v>
      </c>
      <c r="I25" s="105"/>
      <c r="J25" s="105">
        <v>0</v>
      </c>
      <c r="K25" s="105">
        <v>12</v>
      </c>
      <c r="L25" s="105">
        <v>12</v>
      </c>
      <c r="M25" s="105">
        <v>10</v>
      </c>
      <c r="N25" s="105">
        <f t="shared" si="0"/>
        <v>34</v>
      </c>
      <c r="O25" s="108">
        <f t="shared" si="1"/>
        <v>0.68</v>
      </c>
      <c r="P25" s="105" t="s">
        <v>689</v>
      </c>
    </row>
    <row r="26" spans="1:16" ht="31.5">
      <c r="A26" s="18">
        <v>20</v>
      </c>
      <c r="B26" s="21" t="s">
        <v>672</v>
      </c>
      <c r="C26" s="21" t="s">
        <v>673</v>
      </c>
      <c r="D26" s="21" t="s">
        <v>168</v>
      </c>
      <c r="E26" s="15" t="s">
        <v>16</v>
      </c>
      <c r="F26" s="22">
        <v>39645</v>
      </c>
      <c r="G26" s="15" t="s">
        <v>630</v>
      </c>
      <c r="H26" s="24">
        <v>7</v>
      </c>
      <c r="I26" s="24"/>
      <c r="J26" s="24">
        <v>4</v>
      </c>
      <c r="K26" s="24">
        <v>11</v>
      </c>
      <c r="L26" s="24">
        <v>9</v>
      </c>
      <c r="M26" s="24">
        <v>10</v>
      </c>
      <c r="N26" s="24">
        <f t="shared" si="0"/>
        <v>34</v>
      </c>
      <c r="O26" s="63">
        <f t="shared" si="1"/>
        <v>0.68</v>
      </c>
      <c r="P26" s="20" t="s">
        <v>692</v>
      </c>
    </row>
    <row r="27" spans="1:16" ht="31.5">
      <c r="A27" s="18">
        <v>21</v>
      </c>
      <c r="B27" s="18" t="s">
        <v>632</v>
      </c>
      <c r="C27" s="18" t="s">
        <v>414</v>
      </c>
      <c r="D27" s="18" t="s">
        <v>633</v>
      </c>
      <c r="E27" s="15" t="s">
        <v>16</v>
      </c>
      <c r="F27" s="19">
        <v>39705</v>
      </c>
      <c r="G27" s="18" t="s">
        <v>618</v>
      </c>
      <c r="H27" s="24">
        <v>7</v>
      </c>
      <c r="I27" s="24"/>
      <c r="J27" s="24">
        <v>3</v>
      </c>
      <c r="K27" s="24">
        <v>12</v>
      </c>
      <c r="L27" s="24">
        <v>12</v>
      </c>
      <c r="M27" s="24">
        <v>6</v>
      </c>
      <c r="N27" s="24">
        <f t="shared" si="0"/>
        <v>33</v>
      </c>
      <c r="O27" s="63">
        <f t="shared" si="1"/>
        <v>0.66</v>
      </c>
      <c r="P27" s="18" t="s">
        <v>187</v>
      </c>
    </row>
    <row r="28" spans="1:16" ht="31.5">
      <c r="A28" s="18">
        <v>22</v>
      </c>
      <c r="B28" s="13" t="s">
        <v>599</v>
      </c>
      <c r="C28" s="13" t="s">
        <v>69</v>
      </c>
      <c r="D28" s="13" t="s">
        <v>600</v>
      </c>
      <c r="E28" s="15" t="s">
        <v>16</v>
      </c>
      <c r="F28" s="18" t="s">
        <v>601</v>
      </c>
      <c r="G28" s="13" t="s">
        <v>702</v>
      </c>
      <c r="H28" s="24">
        <v>7</v>
      </c>
      <c r="I28" s="24"/>
      <c r="J28" s="24">
        <v>3</v>
      </c>
      <c r="K28" s="24">
        <v>11</v>
      </c>
      <c r="L28" s="24">
        <v>13</v>
      </c>
      <c r="M28" s="24">
        <v>6</v>
      </c>
      <c r="N28" s="24">
        <f t="shared" si="0"/>
        <v>33</v>
      </c>
      <c r="O28" s="63">
        <f t="shared" si="1"/>
        <v>0.66</v>
      </c>
      <c r="P28" s="13" t="s">
        <v>686</v>
      </c>
    </row>
    <row r="29" spans="1:16" ht="47.25">
      <c r="A29" s="18">
        <v>23</v>
      </c>
      <c r="B29" s="18" t="s">
        <v>661</v>
      </c>
      <c r="C29" s="18" t="s">
        <v>233</v>
      </c>
      <c r="D29" s="18" t="s">
        <v>565</v>
      </c>
      <c r="E29" s="15" t="s">
        <v>16</v>
      </c>
      <c r="F29" s="14">
        <v>39781</v>
      </c>
      <c r="G29" s="18" t="s">
        <v>104</v>
      </c>
      <c r="H29" s="24">
        <v>7</v>
      </c>
      <c r="I29" s="24"/>
      <c r="J29" s="24">
        <v>3</v>
      </c>
      <c r="K29" s="24">
        <v>12</v>
      </c>
      <c r="L29" s="24">
        <v>11</v>
      </c>
      <c r="M29" s="24">
        <v>7</v>
      </c>
      <c r="N29" s="24">
        <f t="shared" si="0"/>
        <v>33</v>
      </c>
      <c r="O29" s="63">
        <f t="shared" si="1"/>
        <v>0.66</v>
      </c>
      <c r="P29" s="18" t="s">
        <v>344</v>
      </c>
    </row>
    <row r="30" spans="1:16" ht="43.15" customHeight="1">
      <c r="A30" s="18">
        <v>24</v>
      </c>
      <c r="B30" s="18" t="s">
        <v>119</v>
      </c>
      <c r="C30" s="18" t="s">
        <v>526</v>
      </c>
      <c r="D30" s="18" t="s">
        <v>46</v>
      </c>
      <c r="E30" s="18" t="s">
        <v>47</v>
      </c>
      <c r="F30" s="13" t="s">
        <v>646</v>
      </c>
      <c r="G30" s="18" t="s">
        <v>104</v>
      </c>
      <c r="H30" s="24">
        <v>7</v>
      </c>
      <c r="I30" s="24"/>
      <c r="J30" s="24">
        <v>5</v>
      </c>
      <c r="K30" s="24">
        <v>10</v>
      </c>
      <c r="L30" s="24">
        <v>11</v>
      </c>
      <c r="M30" s="24">
        <v>6</v>
      </c>
      <c r="N30" s="24">
        <f t="shared" si="0"/>
        <v>32</v>
      </c>
      <c r="O30" s="63">
        <f t="shared" si="1"/>
        <v>0.64</v>
      </c>
      <c r="P30" s="18" t="s">
        <v>189</v>
      </c>
    </row>
    <row r="31" spans="1:16" ht="47.25">
      <c r="A31" s="18">
        <v>25</v>
      </c>
      <c r="B31" s="13" t="s">
        <v>760</v>
      </c>
      <c r="C31" s="13" t="s">
        <v>595</v>
      </c>
      <c r="D31" s="13" t="s">
        <v>80</v>
      </c>
      <c r="E31" s="18" t="s">
        <v>47</v>
      </c>
      <c r="F31" s="18" t="s">
        <v>596</v>
      </c>
      <c r="G31" s="13" t="s">
        <v>702</v>
      </c>
      <c r="H31" s="24">
        <v>7</v>
      </c>
      <c r="I31" s="24"/>
      <c r="J31" s="24">
        <v>3</v>
      </c>
      <c r="K31" s="24">
        <v>11</v>
      </c>
      <c r="L31" s="24">
        <v>8</v>
      </c>
      <c r="M31" s="24">
        <v>10</v>
      </c>
      <c r="N31" s="24">
        <f t="shared" si="0"/>
        <v>32</v>
      </c>
      <c r="O31" s="63">
        <f t="shared" si="1"/>
        <v>0.64</v>
      </c>
      <c r="P31" s="13" t="s">
        <v>686</v>
      </c>
    </row>
    <row r="32" spans="1:16" ht="31.5">
      <c r="A32" s="18">
        <v>26</v>
      </c>
      <c r="B32" s="13" t="s">
        <v>622</v>
      </c>
      <c r="C32" s="13" t="s">
        <v>69</v>
      </c>
      <c r="D32" s="13" t="s">
        <v>20</v>
      </c>
      <c r="E32" s="15" t="s">
        <v>16</v>
      </c>
      <c r="F32" s="14">
        <v>39694</v>
      </c>
      <c r="G32" s="18" t="s">
        <v>41</v>
      </c>
      <c r="H32" s="24">
        <v>7</v>
      </c>
      <c r="I32" s="24"/>
      <c r="J32" s="24">
        <v>2</v>
      </c>
      <c r="K32" s="24">
        <v>12</v>
      </c>
      <c r="L32" s="24">
        <v>7</v>
      </c>
      <c r="M32" s="24">
        <v>9</v>
      </c>
      <c r="N32" s="24">
        <f t="shared" si="0"/>
        <v>30</v>
      </c>
      <c r="O32" s="63">
        <f t="shared" si="1"/>
        <v>0.6</v>
      </c>
      <c r="P32" s="13" t="s">
        <v>334</v>
      </c>
    </row>
    <row r="33" spans="1:16" ht="47.25">
      <c r="A33" s="18">
        <v>27</v>
      </c>
      <c r="B33" s="18" t="s">
        <v>619</v>
      </c>
      <c r="C33" s="18" t="s">
        <v>620</v>
      </c>
      <c r="D33" s="18" t="s">
        <v>46</v>
      </c>
      <c r="E33" s="18" t="s">
        <v>47</v>
      </c>
      <c r="F33" s="14">
        <v>39897</v>
      </c>
      <c r="G33" s="18" t="s">
        <v>104</v>
      </c>
      <c r="H33" s="24">
        <v>7</v>
      </c>
      <c r="I33" s="24"/>
      <c r="J33" s="24">
        <v>6</v>
      </c>
      <c r="K33" s="24">
        <v>6</v>
      </c>
      <c r="L33" s="24">
        <v>9</v>
      </c>
      <c r="M33" s="24">
        <v>7</v>
      </c>
      <c r="N33" s="24">
        <f t="shared" si="0"/>
        <v>28</v>
      </c>
      <c r="O33" s="63">
        <f t="shared" si="1"/>
        <v>0.56000000000000005</v>
      </c>
      <c r="P33" s="18" t="s">
        <v>189</v>
      </c>
    </row>
    <row r="34" spans="1:16" ht="47.25">
      <c r="A34" s="18">
        <v>28</v>
      </c>
      <c r="B34" s="13" t="s">
        <v>621</v>
      </c>
      <c r="C34" s="13" t="s">
        <v>138</v>
      </c>
      <c r="D34" s="13" t="s">
        <v>23</v>
      </c>
      <c r="E34" s="15" t="s">
        <v>16</v>
      </c>
      <c r="F34" s="14">
        <v>39941</v>
      </c>
      <c r="G34" s="15" t="s">
        <v>522</v>
      </c>
      <c r="H34" s="24">
        <v>7</v>
      </c>
      <c r="I34" s="24"/>
      <c r="J34" s="24">
        <v>5</v>
      </c>
      <c r="K34" s="24">
        <v>12</v>
      </c>
      <c r="L34" s="24">
        <v>10</v>
      </c>
      <c r="M34" s="24">
        <v>0</v>
      </c>
      <c r="N34" s="24">
        <f t="shared" si="0"/>
        <v>27</v>
      </c>
      <c r="O34" s="63">
        <f t="shared" si="1"/>
        <v>0.54</v>
      </c>
      <c r="P34" s="13" t="s">
        <v>691</v>
      </c>
    </row>
    <row r="35" spans="1:16" ht="31.5">
      <c r="A35" s="18">
        <v>29</v>
      </c>
      <c r="B35" s="18" t="s">
        <v>643</v>
      </c>
      <c r="C35" s="18" t="s">
        <v>644</v>
      </c>
      <c r="D35" s="18" t="s">
        <v>645</v>
      </c>
      <c r="E35" s="15" t="s">
        <v>16</v>
      </c>
      <c r="F35" s="19">
        <v>39799</v>
      </c>
      <c r="G35" s="18" t="s">
        <v>27</v>
      </c>
      <c r="H35" s="24">
        <v>7</v>
      </c>
      <c r="I35" s="24"/>
      <c r="J35" s="24">
        <v>7</v>
      </c>
      <c r="K35" s="24">
        <v>11</v>
      </c>
      <c r="L35" s="24">
        <v>5</v>
      </c>
      <c r="M35" s="24">
        <v>3</v>
      </c>
      <c r="N35" s="24">
        <f t="shared" si="0"/>
        <v>26</v>
      </c>
      <c r="O35" s="63">
        <f t="shared" si="1"/>
        <v>0.52</v>
      </c>
      <c r="P35" s="18" t="s">
        <v>695</v>
      </c>
    </row>
    <row r="36" spans="1:16" ht="31.5">
      <c r="A36" s="18">
        <v>30</v>
      </c>
      <c r="B36" s="15" t="s">
        <v>680</v>
      </c>
      <c r="C36" s="15" t="s">
        <v>681</v>
      </c>
      <c r="D36" s="15" t="s">
        <v>354</v>
      </c>
      <c r="E36" s="15" t="s">
        <v>16</v>
      </c>
      <c r="F36" s="17">
        <v>39546</v>
      </c>
      <c r="G36" s="15" t="s">
        <v>108</v>
      </c>
      <c r="H36" s="24">
        <v>7</v>
      </c>
      <c r="I36" s="24"/>
      <c r="J36" s="24">
        <v>3</v>
      </c>
      <c r="K36" s="24">
        <v>12</v>
      </c>
      <c r="L36" s="24">
        <v>10</v>
      </c>
      <c r="M36" s="24">
        <v>0</v>
      </c>
      <c r="N36" s="24">
        <f t="shared" si="0"/>
        <v>25</v>
      </c>
      <c r="O36" s="63">
        <f t="shared" si="1"/>
        <v>0.5</v>
      </c>
      <c r="P36" s="15" t="s">
        <v>696</v>
      </c>
    </row>
    <row r="37" spans="1:16" ht="31.5">
      <c r="A37" s="18">
        <v>31</v>
      </c>
      <c r="B37" s="13" t="s">
        <v>641</v>
      </c>
      <c r="C37" s="13" t="s">
        <v>642</v>
      </c>
      <c r="D37" s="13" t="s">
        <v>492</v>
      </c>
      <c r="E37" s="15" t="s">
        <v>16</v>
      </c>
      <c r="F37" s="14">
        <v>39875</v>
      </c>
      <c r="G37" s="13" t="s">
        <v>90</v>
      </c>
      <c r="H37" s="24">
        <v>7</v>
      </c>
      <c r="I37" s="24"/>
      <c r="J37" s="24">
        <v>5</v>
      </c>
      <c r="K37" s="24">
        <v>6</v>
      </c>
      <c r="L37" s="24">
        <v>14</v>
      </c>
      <c r="M37" s="24">
        <v>0</v>
      </c>
      <c r="N37" s="24">
        <f t="shared" si="0"/>
        <v>25</v>
      </c>
      <c r="O37" s="63">
        <f t="shared" si="1"/>
        <v>0.5</v>
      </c>
      <c r="P37" s="13" t="s">
        <v>193</v>
      </c>
    </row>
    <row r="38" spans="1:16" ht="47.25">
      <c r="A38" s="18">
        <v>32</v>
      </c>
      <c r="B38" s="18" t="s">
        <v>654</v>
      </c>
      <c r="C38" s="18" t="s">
        <v>138</v>
      </c>
      <c r="D38" s="18" t="s">
        <v>151</v>
      </c>
      <c r="E38" s="15" t="s">
        <v>16</v>
      </c>
      <c r="F38" s="19">
        <v>39662</v>
      </c>
      <c r="G38" s="18" t="s">
        <v>618</v>
      </c>
      <c r="H38" s="24">
        <v>7</v>
      </c>
      <c r="I38" s="24"/>
      <c r="J38" s="24">
        <v>4</v>
      </c>
      <c r="K38" s="24">
        <v>10</v>
      </c>
      <c r="L38" s="24">
        <v>10</v>
      </c>
      <c r="M38" s="24">
        <v>0</v>
      </c>
      <c r="N38" s="24">
        <f t="shared" si="0"/>
        <v>24</v>
      </c>
      <c r="O38" s="63">
        <f t="shared" si="1"/>
        <v>0.48</v>
      </c>
      <c r="P38" s="18" t="s">
        <v>343</v>
      </c>
    </row>
    <row r="39" spans="1:16" ht="31.5">
      <c r="A39" s="18">
        <v>33</v>
      </c>
      <c r="B39" s="13" t="s">
        <v>650</v>
      </c>
      <c r="C39" s="13" t="s">
        <v>69</v>
      </c>
      <c r="D39" s="13" t="s">
        <v>70</v>
      </c>
      <c r="E39" s="15" t="s">
        <v>16</v>
      </c>
      <c r="F39" s="14">
        <v>39512</v>
      </c>
      <c r="G39" s="13" t="s">
        <v>137</v>
      </c>
      <c r="H39" s="24">
        <v>7</v>
      </c>
      <c r="I39" s="24"/>
      <c r="J39" s="24">
        <v>4</v>
      </c>
      <c r="K39" s="24">
        <v>12</v>
      </c>
      <c r="L39" s="24">
        <v>7</v>
      </c>
      <c r="M39" s="24">
        <v>0</v>
      </c>
      <c r="N39" s="24">
        <f t="shared" ref="N39:N70" si="2">SUM(J39:M39)</f>
        <v>23</v>
      </c>
      <c r="O39" s="63">
        <f t="shared" ref="O39:O70" si="3">N39/50</f>
        <v>0.46</v>
      </c>
      <c r="P39" s="13" t="s">
        <v>351</v>
      </c>
    </row>
    <row r="40" spans="1:16" ht="31.5">
      <c r="A40" s="18">
        <v>34</v>
      </c>
      <c r="B40" s="13" t="s">
        <v>101</v>
      </c>
      <c r="C40" s="13" t="s">
        <v>597</v>
      </c>
      <c r="D40" s="13" t="s">
        <v>598</v>
      </c>
      <c r="E40" s="18" t="s">
        <v>47</v>
      </c>
      <c r="F40" s="18" t="s">
        <v>596</v>
      </c>
      <c r="G40" s="13" t="s">
        <v>702</v>
      </c>
      <c r="H40" s="24">
        <v>7</v>
      </c>
      <c r="I40" s="24"/>
      <c r="J40" s="24">
        <v>3</v>
      </c>
      <c r="K40" s="24">
        <v>4</v>
      </c>
      <c r="L40" s="24">
        <v>9</v>
      </c>
      <c r="M40" s="24">
        <v>7</v>
      </c>
      <c r="N40" s="24">
        <f t="shared" si="2"/>
        <v>23</v>
      </c>
      <c r="O40" s="63">
        <f t="shared" si="3"/>
        <v>0.46</v>
      </c>
      <c r="P40" s="13" t="s">
        <v>686</v>
      </c>
    </row>
    <row r="41" spans="1:16" ht="31.5">
      <c r="A41" s="18">
        <v>35</v>
      </c>
      <c r="B41" s="21" t="s">
        <v>667</v>
      </c>
      <c r="C41" s="21" t="s">
        <v>91</v>
      </c>
      <c r="D41" s="21" t="s">
        <v>46</v>
      </c>
      <c r="E41" s="18" t="s">
        <v>47</v>
      </c>
      <c r="F41" s="22">
        <v>39895</v>
      </c>
      <c r="G41" s="15" t="s">
        <v>630</v>
      </c>
      <c r="H41" s="24">
        <v>7</v>
      </c>
      <c r="I41" s="24"/>
      <c r="J41" s="24">
        <v>5</v>
      </c>
      <c r="K41" s="24">
        <v>8</v>
      </c>
      <c r="L41" s="24">
        <v>10</v>
      </c>
      <c r="M41" s="24">
        <v>0</v>
      </c>
      <c r="N41" s="24">
        <f t="shared" si="2"/>
        <v>23</v>
      </c>
      <c r="O41" s="63">
        <f t="shared" si="3"/>
        <v>0.46</v>
      </c>
      <c r="P41" s="20" t="s">
        <v>692</v>
      </c>
    </row>
    <row r="42" spans="1:16" ht="47.25">
      <c r="A42" s="18">
        <v>36</v>
      </c>
      <c r="B42" s="18" t="s">
        <v>678</v>
      </c>
      <c r="C42" s="18" t="s">
        <v>35</v>
      </c>
      <c r="D42" s="18" t="s">
        <v>160</v>
      </c>
      <c r="E42" s="15" t="s">
        <v>16</v>
      </c>
      <c r="F42" s="19">
        <v>39907</v>
      </c>
      <c r="G42" s="18" t="s">
        <v>618</v>
      </c>
      <c r="H42" s="24">
        <v>7</v>
      </c>
      <c r="I42" s="24"/>
      <c r="J42" s="24">
        <v>2</v>
      </c>
      <c r="K42" s="24">
        <v>12</v>
      </c>
      <c r="L42" s="24">
        <v>3</v>
      </c>
      <c r="M42" s="24">
        <v>4</v>
      </c>
      <c r="N42" s="24">
        <f t="shared" si="2"/>
        <v>21</v>
      </c>
      <c r="O42" s="63">
        <f t="shared" si="3"/>
        <v>0.42</v>
      </c>
      <c r="P42" s="18" t="s">
        <v>343</v>
      </c>
    </row>
    <row r="43" spans="1:16" ht="47.25">
      <c r="A43" s="18">
        <v>37</v>
      </c>
      <c r="B43" s="13" t="s">
        <v>634</v>
      </c>
      <c r="C43" s="13" t="s">
        <v>292</v>
      </c>
      <c r="D43" s="13" t="s">
        <v>151</v>
      </c>
      <c r="E43" s="15" t="s">
        <v>16</v>
      </c>
      <c r="F43" s="14">
        <v>39727</v>
      </c>
      <c r="G43" s="13" t="s">
        <v>37</v>
      </c>
      <c r="H43" s="24">
        <v>7</v>
      </c>
      <c r="I43" s="24"/>
      <c r="J43" s="24">
        <v>0</v>
      </c>
      <c r="K43" s="24">
        <v>0</v>
      </c>
      <c r="L43" s="24">
        <v>11</v>
      </c>
      <c r="M43" s="24">
        <v>10</v>
      </c>
      <c r="N43" s="24">
        <f t="shared" si="2"/>
        <v>21</v>
      </c>
      <c r="O43" s="63">
        <f t="shared" si="3"/>
        <v>0.42</v>
      </c>
      <c r="P43" s="13" t="s">
        <v>584</v>
      </c>
    </row>
    <row r="44" spans="1:16" ht="31.5">
      <c r="A44" s="18">
        <v>38</v>
      </c>
      <c r="B44" s="13" t="s">
        <v>605</v>
      </c>
      <c r="C44" s="13" t="s">
        <v>606</v>
      </c>
      <c r="D44" s="13" t="s">
        <v>249</v>
      </c>
      <c r="E44" s="15" t="s">
        <v>16</v>
      </c>
      <c r="F44" s="18" t="s">
        <v>607</v>
      </c>
      <c r="G44" s="13" t="s">
        <v>702</v>
      </c>
      <c r="H44" s="24">
        <v>7</v>
      </c>
      <c r="I44" s="24"/>
      <c r="J44" s="24">
        <v>2</v>
      </c>
      <c r="K44" s="24">
        <v>9</v>
      </c>
      <c r="L44" s="24">
        <v>9</v>
      </c>
      <c r="M44" s="24">
        <v>0</v>
      </c>
      <c r="N44" s="24">
        <f t="shared" si="2"/>
        <v>20</v>
      </c>
      <c r="O44" s="63">
        <f t="shared" si="3"/>
        <v>0.4</v>
      </c>
      <c r="P44" s="13" t="s">
        <v>579</v>
      </c>
    </row>
    <row r="45" spans="1:16" ht="47.25">
      <c r="A45" s="18">
        <v>39</v>
      </c>
      <c r="B45" s="15" t="s">
        <v>656</v>
      </c>
      <c r="C45" s="15" t="s">
        <v>577</v>
      </c>
      <c r="D45" s="15" t="s">
        <v>160</v>
      </c>
      <c r="E45" s="15" t="s">
        <v>16</v>
      </c>
      <c r="F45" s="17">
        <v>39667</v>
      </c>
      <c r="G45" s="15" t="s">
        <v>108</v>
      </c>
      <c r="H45" s="24">
        <v>7</v>
      </c>
      <c r="I45" s="24"/>
      <c r="J45" s="24">
        <v>2</v>
      </c>
      <c r="K45" s="24">
        <v>8</v>
      </c>
      <c r="L45" s="24">
        <v>5</v>
      </c>
      <c r="M45" s="24">
        <v>5</v>
      </c>
      <c r="N45" s="24">
        <f t="shared" si="2"/>
        <v>20</v>
      </c>
      <c r="O45" s="63">
        <f t="shared" si="3"/>
        <v>0.4</v>
      </c>
      <c r="P45" s="15" t="s">
        <v>190</v>
      </c>
    </row>
    <row r="46" spans="1:16" ht="63">
      <c r="A46" s="18">
        <v>40</v>
      </c>
      <c r="B46" s="15" t="s">
        <v>647</v>
      </c>
      <c r="C46" s="15" t="s">
        <v>429</v>
      </c>
      <c r="D46" s="15" t="s">
        <v>648</v>
      </c>
      <c r="E46" s="18" t="s">
        <v>47</v>
      </c>
      <c r="F46" s="17">
        <v>39626</v>
      </c>
      <c r="G46" s="15" t="s">
        <v>108</v>
      </c>
      <c r="H46" s="24">
        <v>7</v>
      </c>
      <c r="I46" s="24"/>
      <c r="J46" s="24">
        <v>3</v>
      </c>
      <c r="K46" s="24">
        <v>11</v>
      </c>
      <c r="L46" s="24">
        <v>6</v>
      </c>
      <c r="M46" s="24">
        <v>0</v>
      </c>
      <c r="N46" s="24">
        <f t="shared" si="2"/>
        <v>20</v>
      </c>
      <c r="O46" s="63">
        <f t="shared" si="3"/>
        <v>0.4</v>
      </c>
      <c r="P46" s="15" t="s">
        <v>696</v>
      </c>
    </row>
    <row r="47" spans="1:16" ht="31.5">
      <c r="A47" s="18">
        <v>41</v>
      </c>
      <c r="B47" s="13" t="s">
        <v>592</v>
      </c>
      <c r="C47" s="13" t="s">
        <v>593</v>
      </c>
      <c r="D47" s="13" t="s">
        <v>594</v>
      </c>
      <c r="E47" s="18" t="s">
        <v>47</v>
      </c>
      <c r="F47" s="19">
        <v>39838</v>
      </c>
      <c r="G47" s="13" t="s">
        <v>702</v>
      </c>
      <c r="H47" s="24">
        <v>7</v>
      </c>
      <c r="I47" s="24"/>
      <c r="J47" s="24">
        <v>2</v>
      </c>
      <c r="K47" s="24">
        <v>10</v>
      </c>
      <c r="L47" s="24">
        <v>7</v>
      </c>
      <c r="M47" s="24">
        <v>0</v>
      </c>
      <c r="N47" s="24">
        <f t="shared" si="2"/>
        <v>19</v>
      </c>
      <c r="O47" s="63">
        <f t="shared" si="3"/>
        <v>0.38</v>
      </c>
      <c r="P47" s="13" t="s">
        <v>686</v>
      </c>
    </row>
    <row r="48" spans="1:16" ht="31.5">
      <c r="A48" s="18">
        <v>42</v>
      </c>
      <c r="B48" s="18" t="s">
        <v>662</v>
      </c>
      <c r="C48" s="18" t="s">
        <v>296</v>
      </c>
      <c r="D48" s="18" t="s">
        <v>92</v>
      </c>
      <c r="E48" s="18" t="s">
        <v>47</v>
      </c>
      <c r="F48" s="19">
        <v>39780</v>
      </c>
      <c r="G48" s="18" t="s">
        <v>231</v>
      </c>
      <c r="H48" s="24">
        <v>7</v>
      </c>
      <c r="I48" s="24"/>
      <c r="J48" s="24">
        <v>2</v>
      </c>
      <c r="K48" s="24">
        <v>6</v>
      </c>
      <c r="L48" s="24">
        <v>7</v>
      </c>
      <c r="M48" s="24">
        <v>0</v>
      </c>
      <c r="N48" s="24">
        <f t="shared" si="2"/>
        <v>15</v>
      </c>
      <c r="O48" s="63">
        <f t="shared" si="3"/>
        <v>0.3</v>
      </c>
      <c r="P48" s="18" t="s">
        <v>195</v>
      </c>
    </row>
    <row r="49" spans="1:16" ht="47.25">
      <c r="A49" s="18">
        <v>43</v>
      </c>
      <c r="B49" s="13" t="s">
        <v>651</v>
      </c>
      <c r="C49" s="13" t="s">
        <v>652</v>
      </c>
      <c r="D49" s="13" t="s">
        <v>653</v>
      </c>
      <c r="E49" s="15" t="s">
        <v>16</v>
      </c>
      <c r="F49" s="14">
        <v>39681</v>
      </c>
      <c r="G49" s="13" t="s">
        <v>222</v>
      </c>
      <c r="H49" s="24">
        <v>7</v>
      </c>
      <c r="I49" s="24"/>
      <c r="J49" s="24">
        <v>3</v>
      </c>
      <c r="K49" s="24">
        <v>6</v>
      </c>
      <c r="L49" s="24">
        <v>6</v>
      </c>
      <c r="M49" s="24">
        <v>0</v>
      </c>
      <c r="N49" s="24">
        <f t="shared" si="2"/>
        <v>15</v>
      </c>
      <c r="O49" s="63">
        <f t="shared" si="3"/>
        <v>0.3</v>
      </c>
      <c r="P49" s="13" t="s">
        <v>690</v>
      </c>
    </row>
    <row r="50" spans="1:16" ht="31.5">
      <c r="A50" s="18">
        <v>44</v>
      </c>
      <c r="B50" s="18" t="s">
        <v>640</v>
      </c>
      <c r="C50" s="18" t="s">
        <v>139</v>
      </c>
      <c r="D50" s="18" t="s">
        <v>287</v>
      </c>
      <c r="E50" s="15" t="s">
        <v>16</v>
      </c>
      <c r="F50" s="19">
        <v>39729</v>
      </c>
      <c r="G50" s="18" t="s">
        <v>618</v>
      </c>
      <c r="H50" s="24">
        <v>7</v>
      </c>
      <c r="I50" s="24"/>
      <c r="J50" s="24">
        <v>5</v>
      </c>
      <c r="K50" s="24">
        <v>5</v>
      </c>
      <c r="L50" s="24">
        <v>3</v>
      </c>
      <c r="M50" s="24">
        <v>0</v>
      </c>
      <c r="N50" s="24">
        <f t="shared" si="2"/>
        <v>13</v>
      </c>
      <c r="O50" s="63">
        <f t="shared" si="3"/>
        <v>0.26</v>
      </c>
      <c r="P50" s="18" t="s">
        <v>694</v>
      </c>
    </row>
    <row r="51" spans="1:16" ht="31.5">
      <c r="A51" s="18">
        <v>45</v>
      </c>
      <c r="B51" s="13" t="s">
        <v>602</v>
      </c>
      <c r="C51" s="13" t="s">
        <v>391</v>
      </c>
      <c r="D51" s="13" t="s">
        <v>603</v>
      </c>
      <c r="E51" s="15" t="s">
        <v>16</v>
      </c>
      <c r="F51" s="18" t="s">
        <v>604</v>
      </c>
      <c r="G51" s="13" t="s">
        <v>702</v>
      </c>
      <c r="H51" s="24">
        <v>7</v>
      </c>
      <c r="I51" s="24"/>
      <c r="J51" s="24">
        <v>2</v>
      </c>
      <c r="K51" s="24">
        <v>6</v>
      </c>
      <c r="L51" s="24">
        <v>4</v>
      </c>
      <c r="M51" s="24">
        <v>0</v>
      </c>
      <c r="N51" s="24">
        <f t="shared" si="2"/>
        <v>12</v>
      </c>
      <c r="O51" s="63">
        <f t="shared" si="3"/>
        <v>0.24</v>
      </c>
      <c r="P51" s="13" t="s">
        <v>686</v>
      </c>
    </row>
    <row r="52" spans="1:16" ht="47.25">
      <c r="A52" s="18">
        <v>46</v>
      </c>
      <c r="B52" s="13" t="s">
        <v>773</v>
      </c>
      <c r="C52" s="13" t="s">
        <v>663</v>
      </c>
      <c r="D52" s="13" t="s">
        <v>645</v>
      </c>
      <c r="E52" s="15" t="s">
        <v>16</v>
      </c>
      <c r="F52" s="14">
        <v>39723</v>
      </c>
      <c r="G52" s="18" t="s">
        <v>41</v>
      </c>
      <c r="H52" s="24">
        <v>7</v>
      </c>
      <c r="I52" s="24"/>
      <c r="J52" s="24">
        <v>0</v>
      </c>
      <c r="K52" s="24">
        <v>8</v>
      </c>
      <c r="L52" s="24">
        <v>4</v>
      </c>
      <c r="M52" s="24">
        <v>0</v>
      </c>
      <c r="N52" s="24">
        <f t="shared" si="2"/>
        <v>12</v>
      </c>
      <c r="O52" s="63">
        <f t="shared" si="3"/>
        <v>0.24</v>
      </c>
      <c r="P52" s="13" t="s">
        <v>697</v>
      </c>
    </row>
    <row r="53" spans="1:16" ht="31.5">
      <c r="A53" s="18">
        <v>47</v>
      </c>
      <c r="B53" s="18" t="s">
        <v>655</v>
      </c>
      <c r="C53" s="18" t="s">
        <v>324</v>
      </c>
      <c r="D53" s="18" t="s">
        <v>305</v>
      </c>
      <c r="E53" s="15" t="s">
        <v>16</v>
      </c>
      <c r="F53" s="19">
        <v>39933</v>
      </c>
      <c r="G53" s="18" t="s">
        <v>618</v>
      </c>
      <c r="H53" s="24">
        <v>7</v>
      </c>
      <c r="I53" s="24"/>
      <c r="J53" s="24">
        <v>0</v>
      </c>
      <c r="K53" s="24">
        <v>11</v>
      </c>
      <c r="L53" s="24">
        <v>0</v>
      </c>
      <c r="M53" s="24">
        <v>0</v>
      </c>
      <c r="N53" s="24">
        <f t="shared" si="2"/>
        <v>11</v>
      </c>
      <c r="O53" s="63">
        <f t="shared" si="3"/>
        <v>0.22</v>
      </c>
      <c r="P53" s="18" t="s">
        <v>694</v>
      </c>
    </row>
    <row r="54" spans="1:16" ht="31.5">
      <c r="A54" s="18">
        <v>48</v>
      </c>
      <c r="B54" s="13" t="s">
        <v>657</v>
      </c>
      <c r="C54" s="13" t="s">
        <v>658</v>
      </c>
      <c r="D54" s="13" t="s">
        <v>659</v>
      </c>
      <c r="E54" s="15" t="s">
        <v>16</v>
      </c>
      <c r="F54" s="14">
        <v>39695</v>
      </c>
      <c r="G54" s="13" t="s">
        <v>222</v>
      </c>
      <c r="H54" s="24">
        <v>7</v>
      </c>
      <c r="I54" s="24"/>
      <c r="J54" s="24">
        <v>0</v>
      </c>
      <c r="K54" s="24">
        <v>6</v>
      </c>
      <c r="L54" s="24">
        <v>0</v>
      </c>
      <c r="M54" s="24">
        <v>5</v>
      </c>
      <c r="N54" s="24">
        <f t="shared" si="2"/>
        <v>11</v>
      </c>
      <c r="O54" s="63">
        <f t="shared" si="3"/>
        <v>0.22</v>
      </c>
      <c r="P54" s="13" t="s">
        <v>478</v>
      </c>
    </row>
    <row r="55" spans="1:16" ht="47.25">
      <c r="A55" s="18">
        <v>49</v>
      </c>
      <c r="B55" s="15" t="s">
        <v>649</v>
      </c>
      <c r="C55" s="15" t="s">
        <v>444</v>
      </c>
      <c r="D55" s="15" t="s">
        <v>205</v>
      </c>
      <c r="E55" s="18" t="s">
        <v>47</v>
      </c>
      <c r="F55" s="17">
        <v>39592</v>
      </c>
      <c r="G55" s="15" t="s">
        <v>108</v>
      </c>
      <c r="H55" s="24">
        <v>7</v>
      </c>
      <c r="I55" s="24"/>
      <c r="J55" s="24">
        <v>2</v>
      </c>
      <c r="K55" s="24">
        <v>2</v>
      </c>
      <c r="L55" s="24">
        <v>6</v>
      </c>
      <c r="M55" s="24">
        <v>0</v>
      </c>
      <c r="N55" s="24">
        <f t="shared" si="2"/>
        <v>10</v>
      </c>
      <c r="O55" s="63">
        <f t="shared" si="3"/>
        <v>0.2</v>
      </c>
      <c r="P55" s="15" t="s">
        <v>190</v>
      </c>
    </row>
    <row r="56" spans="1:16" ht="47.25">
      <c r="A56" s="18">
        <v>50</v>
      </c>
      <c r="B56" s="13" t="s">
        <v>631</v>
      </c>
      <c r="C56" s="13" t="s">
        <v>391</v>
      </c>
      <c r="D56" s="13" t="s">
        <v>426</v>
      </c>
      <c r="E56" s="15" t="s">
        <v>16</v>
      </c>
      <c r="F56" s="14">
        <v>39878</v>
      </c>
      <c r="G56" s="13" t="s">
        <v>222</v>
      </c>
      <c r="H56" s="24">
        <v>7</v>
      </c>
      <c r="I56" s="24"/>
      <c r="J56" s="24">
        <v>2</v>
      </c>
      <c r="K56" s="24">
        <v>7</v>
      </c>
      <c r="L56" s="24">
        <v>0</v>
      </c>
      <c r="M56" s="24">
        <v>0</v>
      </c>
      <c r="N56" s="24">
        <f t="shared" si="2"/>
        <v>9</v>
      </c>
      <c r="O56" s="63">
        <f t="shared" si="3"/>
        <v>0.18</v>
      </c>
      <c r="P56" s="13" t="s">
        <v>478</v>
      </c>
    </row>
    <row r="57" spans="1:16" ht="47.25">
      <c r="A57" s="18">
        <v>51</v>
      </c>
      <c r="B57" s="18" t="s">
        <v>684</v>
      </c>
      <c r="C57" s="18" t="s">
        <v>685</v>
      </c>
      <c r="D57" s="18" t="s">
        <v>80</v>
      </c>
      <c r="E57" s="18" t="s">
        <v>47</v>
      </c>
      <c r="F57" s="19">
        <v>39677</v>
      </c>
      <c r="G57" s="18" t="s">
        <v>618</v>
      </c>
      <c r="H57" s="24">
        <v>7</v>
      </c>
      <c r="I57" s="24"/>
      <c r="J57" s="24">
        <v>0</v>
      </c>
      <c r="K57" s="24">
        <v>3</v>
      </c>
      <c r="L57" s="24">
        <v>4</v>
      </c>
      <c r="M57" s="24">
        <v>0</v>
      </c>
      <c r="N57" s="24">
        <f t="shared" si="2"/>
        <v>7</v>
      </c>
      <c r="O57" s="63">
        <f t="shared" si="3"/>
        <v>0.14000000000000001</v>
      </c>
      <c r="P57" s="18" t="s">
        <v>343</v>
      </c>
    </row>
    <row r="58" spans="1:16" ht="47.25">
      <c r="A58" s="18">
        <v>52</v>
      </c>
      <c r="B58" s="15" t="s">
        <v>48</v>
      </c>
      <c r="C58" s="15" t="s">
        <v>69</v>
      </c>
      <c r="D58" s="15" t="s">
        <v>15</v>
      </c>
      <c r="E58" s="15" t="s">
        <v>16</v>
      </c>
      <c r="F58" s="17">
        <v>39805</v>
      </c>
      <c r="G58" s="15" t="s">
        <v>108</v>
      </c>
      <c r="H58" s="24">
        <v>7</v>
      </c>
      <c r="I58" s="24"/>
      <c r="J58" s="24">
        <v>0</v>
      </c>
      <c r="K58" s="24">
        <v>0</v>
      </c>
      <c r="L58" s="24">
        <v>6</v>
      </c>
      <c r="M58" s="24">
        <v>0</v>
      </c>
      <c r="N58" s="24">
        <f t="shared" si="2"/>
        <v>6</v>
      </c>
      <c r="O58" s="63">
        <f t="shared" si="3"/>
        <v>0.12</v>
      </c>
      <c r="P58" s="15" t="s">
        <v>190</v>
      </c>
    </row>
    <row r="62" spans="1:16">
      <c r="B62" t="s">
        <v>730</v>
      </c>
    </row>
    <row r="63" spans="1:16">
      <c r="B63" t="s">
        <v>759</v>
      </c>
      <c r="C63" t="s">
        <v>761</v>
      </c>
    </row>
    <row r="64" spans="1:16">
      <c r="C64" t="s">
        <v>762</v>
      </c>
    </row>
    <row r="65" spans="3:3">
      <c r="C65" t="s">
        <v>763</v>
      </c>
    </row>
    <row r="66" spans="3:3">
      <c r="C66" t="s">
        <v>764</v>
      </c>
    </row>
    <row r="67" spans="3:3">
      <c r="C67" t="s">
        <v>765</v>
      </c>
    </row>
    <row r="68" spans="3:3">
      <c r="C68" t="s">
        <v>766</v>
      </c>
    </row>
    <row r="69" spans="3:3">
      <c r="C69" t="s">
        <v>767</v>
      </c>
    </row>
    <row r="70" spans="3:3">
      <c r="C70" t="s">
        <v>768</v>
      </c>
    </row>
    <row r="71" spans="3:3">
      <c r="C71" t="s">
        <v>769</v>
      </c>
    </row>
    <row r="72" spans="3:3">
      <c r="C72" t="s">
        <v>770</v>
      </c>
    </row>
    <row r="73" spans="3:3">
      <c r="C73" t="s">
        <v>771</v>
      </c>
    </row>
    <row r="74" spans="3:3">
      <c r="C74" t="s">
        <v>772</v>
      </c>
    </row>
    <row r="75" spans="3:3">
      <c r="C75" t="s">
        <v>757</v>
      </c>
    </row>
  </sheetData>
  <autoFilter ref="A6:P6">
    <sortState ref="A8:P58">
      <sortCondition descending="1" ref="O6"/>
    </sortState>
  </autoFilter>
  <sortState ref="A7:P58">
    <sortCondition descending="1" ref="N7:N58"/>
  </sortState>
  <mergeCells count="17">
    <mergeCell ref="J5:M5"/>
    <mergeCell ref="N5:N6"/>
    <mergeCell ref="O5:O6"/>
    <mergeCell ref="A1:P1"/>
    <mergeCell ref="A2:P2"/>
    <mergeCell ref="A3:P3"/>
    <mergeCell ref="A4:P4"/>
    <mergeCell ref="C5:C6"/>
    <mergeCell ref="B5:B6"/>
    <mergeCell ref="A5:A6"/>
    <mergeCell ref="I5:I6"/>
    <mergeCell ref="H5:H6"/>
    <mergeCell ref="G5:G6"/>
    <mergeCell ref="F5:F6"/>
    <mergeCell ref="E5:E6"/>
    <mergeCell ref="D5:D6"/>
    <mergeCell ref="P5:P6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4"/>
  <sheetViews>
    <sheetView topLeftCell="A52" zoomScale="136" zoomScaleNormal="136" workbookViewId="0">
      <selection activeCell="D43" sqref="D43"/>
    </sheetView>
  </sheetViews>
  <sheetFormatPr defaultRowHeight="15"/>
  <cols>
    <col min="1" max="1" width="3.28515625" customWidth="1"/>
    <col min="2" max="2" width="9" customWidth="1"/>
    <col min="3" max="3" width="7.28515625" customWidth="1"/>
    <col min="4" max="4" width="10.5703125" customWidth="1"/>
    <col min="5" max="5" width="4.85546875" customWidth="1"/>
    <col min="6" max="6" width="8.85546875" customWidth="1"/>
    <col min="7" max="7" width="15.42578125" customWidth="1"/>
    <col min="8" max="8" width="5" customWidth="1"/>
    <col min="9" max="9" width="7.7109375" customWidth="1"/>
    <col min="10" max="10" width="7.140625" customWidth="1"/>
    <col min="11" max="11" width="5.5703125" customWidth="1"/>
    <col min="12" max="14" width="6.42578125" customWidth="1"/>
    <col min="15" max="15" width="7.140625" customWidth="1"/>
    <col min="16" max="16" width="16.5703125" customWidth="1"/>
  </cols>
  <sheetData>
    <row r="1" spans="1:16" ht="28.5" customHeight="1">
      <c r="A1" s="153" t="s">
        <v>705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14.25" customHeight="1">
      <c r="A2" s="153" t="s">
        <v>706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5" customHeight="1">
      <c r="A3" s="154" t="s">
        <v>712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ht="12" customHeight="1">
      <c r="A4" s="155" t="s">
        <v>779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16">
      <c r="A5" s="151" t="s">
        <v>0</v>
      </c>
      <c r="B5" s="151" t="s">
        <v>1</v>
      </c>
      <c r="C5" s="151" t="s">
        <v>2</v>
      </c>
      <c r="D5" s="151" t="s">
        <v>3</v>
      </c>
      <c r="E5" s="151" t="s">
        <v>4</v>
      </c>
      <c r="F5" s="151" t="s">
        <v>5</v>
      </c>
      <c r="G5" s="151" t="s">
        <v>6</v>
      </c>
      <c r="H5" s="151" t="s">
        <v>7</v>
      </c>
      <c r="I5" s="151" t="s">
        <v>8</v>
      </c>
      <c r="J5" s="158" t="s">
        <v>10</v>
      </c>
      <c r="K5" s="159"/>
      <c r="L5" s="159"/>
      <c r="M5" s="159"/>
      <c r="N5" s="158" t="s">
        <v>11</v>
      </c>
      <c r="O5" s="160" t="s">
        <v>12</v>
      </c>
      <c r="P5" s="156" t="s">
        <v>9</v>
      </c>
    </row>
    <row r="6" spans="1:16" ht="33.75">
      <c r="A6" s="152"/>
      <c r="B6" s="152"/>
      <c r="C6" s="152"/>
      <c r="D6" s="152"/>
      <c r="E6" s="152"/>
      <c r="F6" s="152"/>
      <c r="G6" s="152"/>
      <c r="H6" s="152"/>
      <c r="I6" s="152"/>
      <c r="J6" s="44" t="s">
        <v>708</v>
      </c>
      <c r="K6" s="44" t="s">
        <v>709</v>
      </c>
      <c r="L6" s="45" t="s">
        <v>710</v>
      </c>
      <c r="M6" s="44" t="s">
        <v>711</v>
      </c>
      <c r="N6" s="157"/>
      <c r="O6" s="161"/>
      <c r="P6" s="157"/>
    </row>
    <row r="7" spans="1:16" ht="22.5">
      <c r="A7" s="46">
        <v>1</v>
      </c>
      <c r="B7" s="52" t="s">
        <v>494</v>
      </c>
      <c r="C7" s="52" t="s">
        <v>54</v>
      </c>
      <c r="D7" s="52" t="s">
        <v>495</v>
      </c>
      <c r="E7" s="46" t="s">
        <v>47</v>
      </c>
      <c r="F7" s="53">
        <v>39277</v>
      </c>
      <c r="G7" s="46" t="s">
        <v>41</v>
      </c>
      <c r="H7" s="48">
        <v>8</v>
      </c>
      <c r="I7" s="48" t="s">
        <v>718</v>
      </c>
      <c r="J7" s="49">
        <v>8</v>
      </c>
      <c r="K7" s="49">
        <v>17</v>
      </c>
      <c r="L7" s="49">
        <v>15</v>
      </c>
      <c r="M7" s="49">
        <v>10</v>
      </c>
      <c r="N7" s="49">
        <f t="shared" ref="N7:N38" si="0">SUM(J7:M7)</f>
        <v>50</v>
      </c>
      <c r="O7" s="50">
        <f t="shared" ref="O7:O38" si="1">N7/50</f>
        <v>1</v>
      </c>
      <c r="P7" s="52" t="s">
        <v>581</v>
      </c>
    </row>
    <row r="8" spans="1:16" ht="22.5">
      <c r="A8" s="46">
        <v>2</v>
      </c>
      <c r="B8" s="52" t="s">
        <v>532</v>
      </c>
      <c r="C8" s="52" t="s">
        <v>69</v>
      </c>
      <c r="D8" s="52" t="s">
        <v>533</v>
      </c>
      <c r="E8" s="46" t="s">
        <v>16</v>
      </c>
      <c r="F8" s="53">
        <v>39420</v>
      </c>
      <c r="G8" s="52" t="s">
        <v>222</v>
      </c>
      <c r="H8" s="48">
        <v>8</v>
      </c>
      <c r="I8" s="49" t="s">
        <v>717</v>
      </c>
      <c r="J8" s="49">
        <v>8</v>
      </c>
      <c r="K8" s="49">
        <v>17</v>
      </c>
      <c r="L8" s="49">
        <v>14</v>
      </c>
      <c r="M8" s="49">
        <v>10</v>
      </c>
      <c r="N8" s="49">
        <f t="shared" si="0"/>
        <v>49</v>
      </c>
      <c r="O8" s="50">
        <f t="shared" si="1"/>
        <v>0.98</v>
      </c>
      <c r="P8" s="52" t="s">
        <v>587</v>
      </c>
    </row>
    <row r="9" spans="1:16" ht="22.5">
      <c r="A9" s="46">
        <v>3</v>
      </c>
      <c r="B9" s="51" t="s">
        <v>489</v>
      </c>
      <c r="C9" s="51" t="s">
        <v>212</v>
      </c>
      <c r="D9" s="51" t="s">
        <v>30</v>
      </c>
      <c r="E9" s="46" t="s">
        <v>16</v>
      </c>
      <c r="F9" s="54">
        <v>39685</v>
      </c>
      <c r="G9" s="55" t="s">
        <v>319</v>
      </c>
      <c r="H9" s="48">
        <v>8</v>
      </c>
      <c r="I9" s="48" t="s">
        <v>717</v>
      </c>
      <c r="J9" s="49">
        <v>7</v>
      </c>
      <c r="K9" s="49">
        <v>15</v>
      </c>
      <c r="L9" s="49">
        <v>15</v>
      </c>
      <c r="M9" s="49">
        <v>10</v>
      </c>
      <c r="N9" s="49">
        <f t="shared" si="0"/>
        <v>47</v>
      </c>
      <c r="O9" s="50">
        <f t="shared" si="1"/>
        <v>0.94</v>
      </c>
      <c r="P9" s="51" t="s">
        <v>174</v>
      </c>
    </row>
    <row r="10" spans="1:16" ht="33.75">
      <c r="A10" s="46">
        <v>4</v>
      </c>
      <c r="B10" s="46" t="s">
        <v>420</v>
      </c>
      <c r="C10" s="46" t="s">
        <v>501</v>
      </c>
      <c r="D10" s="46" t="s">
        <v>97</v>
      </c>
      <c r="E10" s="46" t="s">
        <v>16</v>
      </c>
      <c r="F10" s="53">
        <v>39213</v>
      </c>
      <c r="G10" s="46" t="s">
        <v>245</v>
      </c>
      <c r="H10" s="48">
        <v>8</v>
      </c>
      <c r="I10" s="48" t="s">
        <v>717</v>
      </c>
      <c r="J10" s="49">
        <v>8</v>
      </c>
      <c r="K10" s="49">
        <v>12</v>
      </c>
      <c r="L10" s="49">
        <v>14</v>
      </c>
      <c r="M10" s="49">
        <v>10</v>
      </c>
      <c r="N10" s="49">
        <f t="shared" si="0"/>
        <v>44</v>
      </c>
      <c r="O10" s="50">
        <f t="shared" si="1"/>
        <v>0.88</v>
      </c>
      <c r="P10" s="46" t="s">
        <v>200</v>
      </c>
    </row>
    <row r="11" spans="1:16" ht="35.25" customHeight="1">
      <c r="A11" s="46">
        <v>5</v>
      </c>
      <c r="B11" s="46" t="s">
        <v>483</v>
      </c>
      <c r="C11" s="46" t="s">
        <v>224</v>
      </c>
      <c r="D11" s="46" t="s">
        <v>484</v>
      </c>
      <c r="E11" s="46" t="s">
        <v>16</v>
      </c>
      <c r="F11" s="47">
        <v>39346</v>
      </c>
      <c r="G11" s="52" t="s">
        <v>702</v>
      </c>
      <c r="H11" s="48">
        <v>8</v>
      </c>
      <c r="I11" s="48" t="s">
        <v>717</v>
      </c>
      <c r="J11" s="49">
        <v>4</v>
      </c>
      <c r="K11" s="49">
        <v>15</v>
      </c>
      <c r="L11" s="49">
        <v>15</v>
      </c>
      <c r="M11" s="49">
        <v>10</v>
      </c>
      <c r="N11" s="49">
        <f t="shared" si="0"/>
        <v>44</v>
      </c>
      <c r="O11" s="50">
        <f t="shared" si="1"/>
        <v>0.88</v>
      </c>
      <c r="P11" s="46" t="s">
        <v>198</v>
      </c>
    </row>
    <row r="12" spans="1:16" ht="25.5" customHeight="1">
      <c r="A12" s="46">
        <v>6</v>
      </c>
      <c r="B12" s="52" t="s">
        <v>551</v>
      </c>
      <c r="C12" s="52" t="s">
        <v>552</v>
      </c>
      <c r="D12" s="52" t="s">
        <v>704</v>
      </c>
      <c r="E12" s="46" t="s">
        <v>47</v>
      </c>
      <c r="F12" s="53">
        <v>39237</v>
      </c>
      <c r="G12" s="55" t="s">
        <v>319</v>
      </c>
      <c r="H12" s="48">
        <v>8</v>
      </c>
      <c r="I12" s="49" t="s">
        <v>717</v>
      </c>
      <c r="J12" s="49">
        <v>7</v>
      </c>
      <c r="K12" s="49">
        <v>14</v>
      </c>
      <c r="L12" s="49">
        <v>14</v>
      </c>
      <c r="M12" s="49">
        <v>9</v>
      </c>
      <c r="N12" s="49">
        <f t="shared" si="0"/>
        <v>44</v>
      </c>
      <c r="O12" s="50">
        <f t="shared" si="1"/>
        <v>0.88</v>
      </c>
      <c r="P12" s="52" t="s">
        <v>340</v>
      </c>
    </row>
    <row r="13" spans="1:16" ht="33.75">
      <c r="A13" s="46">
        <v>7</v>
      </c>
      <c r="B13" s="52" t="s">
        <v>500</v>
      </c>
      <c r="C13" s="52" t="s">
        <v>126</v>
      </c>
      <c r="D13" s="52" t="s">
        <v>95</v>
      </c>
      <c r="E13" s="46" t="s">
        <v>16</v>
      </c>
      <c r="F13" s="53">
        <v>39679</v>
      </c>
      <c r="G13" s="52" t="s">
        <v>37</v>
      </c>
      <c r="H13" s="48">
        <v>8</v>
      </c>
      <c r="I13" s="48" t="s">
        <v>717</v>
      </c>
      <c r="J13" s="49">
        <v>8</v>
      </c>
      <c r="K13" s="49">
        <v>13</v>
      </c>
      <c r="L13" s="49">
        <v>12</v>
      </c>
      <c r="M13" s="49">
        <v>10</v>
      </c>
      <c r="N13" s="49">
        <f t="shared" si="0"/>
        <v>43</v>
      </c>
      <c r="O13" s="50">
        <f t="shared" si="1"/>
        <v>0.86</v>
      </c>
      <c r="P13" s="52" t="s">
        <v>582</v>
      </c>
    </row>
    <row r="14" spans="1:16" ht="24" customHeight="1">
      <c r="A14" s="46">
        <v>8</v>
      </c>
      <c r="B14" s="52" t="s">
        <v>153</v>
      </c>
      <c r="C14" s="52" t="s">
        <v>158</v>
      </c>
      <c r="D14" s="52" t="s">
        <v>544</v>
      </c>
      <c r="E14" s="46" t="s">
        <v>16</v>
      </c>
      <c r="F14" s="53">
        <v>39307</v>
      </c>
      <c r="G14" s="52" t="s">
        <v>222</v>
      </c>
      <c r="H14" s="48">
        <v>8</v>
      </c>
      <c r="I14" s="49" t="s">
        <v>717</v>
      </c>
      <c r="J14" s="49">
        <v>8</v>
      </c>
      <c r="K14" s="49">
        <v>17</v>
      </c>
      <c r="L14" s="49">
        <v>13</v>
      </c>
      <c r="M14" s="49">
        <v>5</v>
      </c>
      <c r="N14" s="49">
        <f t="shared" si="0"/>
        <v>43</v>
      </c>
      <c r="O14" s="50">
        <f t="shared" si="1"/>
        <v>0.86</v>
      </c>
      <c r="P14" s="52" t="s">
        <v>587</v>
      </c>
    </row>
    <row r="15" spans="1:16" ht="23.25" customHeight="1">
      <c r="A15" s="46">
        <v>9</v>
      </c>
      <c r="B15" s="52" t="s">
        <v>505</v>
      </c>
      <c r="C15" s="52" t="s">
        <v>279</v>
      </c>
      <c r="D15" s="52" t="s">
        <v>506</v>
      </c>
      <c r="E15" s="46" t="s">
        <v>47</v>
      </c>
      <c r="F15" s="53">
        <v>39287</v>
      </c>
      <c r="G15" s="55" t="s">
        <v>319</v>
      </c>
      <c r="H15" s="48">
        <v>8</v>
      </c>
      <c r="I15" s="48" t="s">
        <v>717</v>
      </c>
      <c r="J15" s="49">
        <v>8</v>
      </c>
      <c r="K15" s="49">
        <v>14</v>
      </c>
      <c r="L15" s="49">
        <v>11</v>
      </c>
      <c r="M15" s="49">
        <v>10</v>
      </c>
      <c r="N15" s="49">
        <f t="shared" si="0"/>
        <v>43</v>
      </c>
      <c r="O15" s="50">
        <f t="shared" si="1"/>
        <v>0.86</v>
      </c>
      <c r="P15" s="52" t="s">
        <v>174</v>
      </c>
    </row>
    <row r="16" spans="1:16" ht="30.75" customHeight="1">
      <c r="A16" s="46">
        <v>10</v>
      </c>
      <c r="B16" s="46" t="s">
        <v>42</v>
      </c>
      <c r="C16" s="46" t="s">
        <v>106</v>
      </c>
      <c r="D16" s="46" t="s">
        <v>151</v>
      </c>
      <c r="E16" s="46" t="s">
        <v>16</v>
      </c>
      <c r="F16" s="47">
        <v>39225</v>
      </c>
      <c r="G16" s="46" t="s">
        <v>253</v>
      </c>
      <c r="H16" s="48">
        <v>8</v>
      </c>
      <c r="I16" s="49" t="s">
        <v>719</v>
      </c>
      <c r="J16" s="49">
        <v>5</v>
      </c>
      <c r="K16" s="49">
        <v>15</v>
      </c>
      <c r="L16" s="49">
        <v>13</v>
      </c>
      <c r="M16" s="49">
        <v>10</v>
      </c>
      <c r="N16" s="49">
        <f t="shared" si="0"/>
        <v>43</v>
      </c>
      <c r="O16" s="50">
        <f t="shared" si="1"/>
        <v>0.86</v>
      </c>
      <c r="P16" s="46" t="s">
        <v>187</v>
      </c>
    </row>
    <row r="17" spans="1:16" ht="33" customHeight="1">
      <c r="A17" s="46">
        <v>11</v>
      </c>
      <c r="B17" s="46" t="s">
        <v>559</v>
      </c>
      <c r="C17" s="46" t="s">
        <v>144</v>
      </c>
      <c r="D17" s="46" t="s">
        <v>560</v>
      </c>
      <c r="E17" s="46" t="s">
        <v>47</v>
      </c>
      <c r="F17" s="53">
        <v>39235</v>
      </c>
      <c r="G17" s="46" t="s">
        <v>245</v>
      </c>
      <c r="H17" s="48">
        <v>8</v>
      </c>
      <c r="I17" s="49" t="s">
        <v>717</v>
      </c>
      <c r="J17" s="49">
        <v>6</v>
      </c>
      <c r="K17" s="49">
        <v>12</v>
      </c>
      <c r="L17" s="49">
        <v>15</v>
      </c>
      <c r="M17" s="49">
        <v>10</v>
      </c>
      <c r="N17" s="49">
        <f t="shared" si="0"/>
        <v>43</v>
      </c>
      <c r="O17" s="50">
        <f t="shared" si="1"/>
        <v>0.86</v>
      </c>
      <c r="P17" s="46" t="s">
        <v>477</v>
      </c>
    </row>
    <row r="18" spans="1:16" ht="33.75" customHeight="1">
      <c r="A18" s="109">
        <v>12</v>
      </c>
      <c r="B18" s="109" t="s">
        <v>427</v>
      </c>
      <c r="C18" s="109" t="s">
        <v>215</v>
      </c>
      <c r="D18" s="109" t="s">
        <v>95</v>
      </c>
      <c r="E18" s="109" t="s">
        <v>16</v>
      </c>
      <c r="F18" s="110">
        <v>39356</v>
      </c>
      <c r="G18" s="109" t="s">
        <v>245</v>
      </c>
      <c r="H18" s="111">
        <v>8</v>
      </c>
      <c r="I18" s="112" t="s">
        <v>717</v>
      </c>
      <c r="J18" s="112">
        <v>7</v>
      </c>
      <c r="K18" s="112">
        <v>13</v>
      </c>
      <c r="L18" s="112">
        <v>14</v>
      </c>
      <c r="M18" s="112">
        <v>8</v>
      </c>
      <c r="N18" s="112">
        <f t="shared" si="0"/>
        <v>42</v>
      </c>
      <c r="O18" s="113">
        <f t="shared" si="1"/>
        <v>0.84</v>
      </c>
      <c r="P18" s="109" t="s">
        <v>477</v>
      </c>
    </row>
    <row r="19" spans="1:16" ht="22.5">
      <c r="A19" s="46">
        <v>13</v>
      </c>
      <c r="B19" s="46" t="s">
        <v>720</v>
      </c>
      <c r="C19" s="46" t="s">
        <v>721</v>
      </c>
      <c r="D19" s="46" t="s">
        <v>722</v>
      </c>
      <c r="E19" s="46" t="s">
        <v>16</v>
      </c>
      <c r="F19" s="53">
        <v>39344</v>
      </c>
      <c r="G19" s="46" t="s">
        <v>319</v>
      </c>
      <c r="H19" s="48"/>
      <c r="I19" s="49" t="s">
        <v>717</v>
      </c>
      <c r="J19" s="49">
        <v>6</v>
      </c>
      <c r="K19" s="49">
        <v>13</v>
      </c>
      <c r="L19" s="49">
        <v>14</v>
      </c>
      <c r="M19" s="49">
        <v>9</v>
      </c>
      <c r="N19" s="49">
        <f t="shared" si="0"/>
        <v>42</v>
      </c>
      <c r="O19" s="50">
        <f t="shared" si="1"/>
        <v>0.84</v>
      </c>
      <c r="P19" s="46" t="s">
        <v>173</v>
      </c>
    </row>
    <row r="20" spans="1:16" ht="33.75">
      <c r="A20" s="46">
        <v>14</v>
      </c>
      <c r="B20" s="52" t="s">
        <v>497</v>
      </c>
      <c r="C20" s="52" t="s">
        <v>498</v>
      </c>
      <c r="D20" s="52" t="s">
        <v>499</v>
      </c>
      <c r="E20" s="55" t="s">
        <v>496</v>
      </c>
      <c r="F20" s="53">
        <v>39287</v>
      </c>
      <c r="G20" s="55" t="s">
        <v>319</v>
      </c>
      <c r="H20" s="48">
        <v>8</v>
      </c>
      <c r="I20" s="48" t="s">
        <v>717</v>
      </c>
      <c r="J20" s="49">
        <v>7</v>
      </c>
      <c r="K20" s="49">
        <v>12</v>
      </c>
      <c r="L20" s="49">
        <v>14</v>
      </c>
      <c r="M20" s="49">
        <v>9</v>
      </c>
      <c r="N20" s="49">
        <f t="shared" si="0"/>
        <v>42</v>
      </c>
      <c r="O20" s="50">
        <f t="shared" si="1"/>
        <v>0.84</v>
      </c>
      <c r="P20" s="51" t="s">
        <v>173</v>
      </c>
    </row>
    <row r="21" spans="1:16" ht="33.75">
      <c r="A21" s="46">
        <v>15</v>
      </c>
      <c r="B21" s="46" t="s">
        <v>32</v>
      </c>
      <c r="C21" s="46" t="s">
        <v>215</v>
      </c>
      <c r="D21" s="46" t="s">
        <v>492</v>
      </c>
      <c r="E21" s="46" t="s">
        <v>16</v>
      </c>
      <c r="F21" s="53">
        <v>39436</v>
      </c>
      <c r="G21" s="46" t="s">
        <v>245</v>
      </c>
      <c r="H21" s="48">
        <v>8</v>
      </c>
      <c r="I21" s="48" t="s">
        <v>717</v>
      </c>
      <c r="J21" s="49">
        <v>8</v>
      </c>
      <c r="K21" s="49">
        <v>10</v>
      </c>
      <c r="L21" s="49">
        <v>14</v>
      </c>
      <c r="M21" s="49">
        <v>10</v>
      </c>
      <c r="N21" s="49">
        <f t="shared" si="0"/>
        <v>42</v>
      </c>
      <c r="O21" s="50">
        <f t="shared" si="1"/>
        <v>0.84</v>
      </c>
      <c r="P21" s="46" t="s">
        <v>345</v>
      </c>
    </row>
    <row r="22" spans="1:16" ht="45">
      <c r="A22" s="46">
        <v>16</v>
      </c>
      <c r="B22" s="46" t="s">
        <v>32</v>
      </c>
      <c r="C22" s="46" t="s">
        <v>555</v>
      </c>
      <c r="D22" s="46" t="s">
        <v>168</v>
      </c>
      <c r="E22" s="46" t="s">
        <v>16</v>
      </c>
      <c r="F22" s="47">
        <v>39441</v>
      </c>
      <c r="G22" s="46" t="s">
        <v>104</v>
      </c>
      <c r="H22" s="48">
        <v>8</v>
      </c>
      <c r="I22" s="49" t="s">
        <v>717</v>
      </c>
      <c r="J22" s="49">
        <v>7</v>
      </c>
      <c r="K22" s="49">
        <v>13</v>
      </c>
      <c r="L22" s="49">
        <v>15</v>
      </c>
      <c r="M22" s="49">
        <v>7</v>
      </c>
      <c r="N22" s="49">
        <f t="shared" si="0"/>
        <v>42</v>
      </c>
      <c r="O22" s="50">
        <f t="shared" si="1"/>
        <v>0.84</v>
      </c>
      <c r="P22" s="46" t="s">
        <v>590</v>
      </c>
    </row>
    <row r="23" spans="1:16" ht="33.75">
      <c r="A23" s="109">
        <v>17</v>
      </c>
      <c r="B23" s="109" t="s">
        <v>556</v>
      </c>
      <c r="C23" s="109" t="s">
        <v>557</v>
      </c>
      <c r="D23" s="109" t="s">
        <v>558</v>
      </c>
      <c r="E23" s="109" t="s">
        <v>16</v>
      </c>
      <c r="F23" s="110">
        <v>39441</v>
      </c>
      <c r="G23" s="109" t="s">
        <v>245</v>
      </c>
      <c r="H23" s="111">
        <v>8</v>
      </c>
      <c r="I23" s="112" t="s">
        <v>717</v>
      </c>
      <c r="J23" s="112">
        <v>7</v>
      </c>
      <c r="K23" s="112">
        <v>10</v>
      </c>
      <c r="L23" s="112">
        <v>15</v>
      </c>
      <c r="M23" s="112">
        <v>10</v>
      </c>
      <c r="N23" s="112">
        <f t="shared" si="0"/>
        <v>42</v>
      </c>
      <c r="O23" s="113">
        <f t="shared" si="1"/>
        <v>0.84</v>
      </c>
      <c r="P23" s="109" t="s">
        <v>345</v>
      </c>
    </row>
    <row r="24" spans="1:16" ht="22.5">
      <c r="A24" s="109">
        <v>18</v>
      </c>
      <c r="B24" s="109" t="s">
        <v>105</v>
      </c>
      <c r="C24" s="109" t="s">
        <v>212</v>
      </c>
      <c r="D24" s="109" t="s">
        <v>502</v>
      </c>
      <c r="E24" s="109" t="s">
        <v>16</v>
      </c>
      <c r="F24" s="116">
        <v>39389</v>
      </c>
      <c r="G24" s="109" t="s">
        <v>253</v>
      </c>
      <c r="H24" s="111">
        <v>8</v>
      </c>
      <c r="I24" s="111"/>
      <c r="J24" s="112">
        <v>5</v>
      </c>
      <c r="K24" s="112">
        <v>12</v>
      </c>
      <c r="L24" s="112">
        <v>15</v>
      </c>
      <c r="M24" s="112">
        <v>8</v>
      </c>
      <c r="N24" s="112">
        <f t="shared" si="0"/>
        <v>40</v>
      </c>
      <c r="O24" s="113">
        <f t="shared" si="1"/>
        <v>0.8</v>
      </c>
      <c r="P24" s="109" t="s">
        <v>583</v>
      </c>
    </row>
    <row r="25" spans="1:16" ht="33.75">
      <c r="A25" s="46">
        <v>19</v>
      </c>
      <c r="B25" s="46" t="s">
        <v>453</v>
      </c>
      <c r="C25" s="46" t="s">
        <v>526</v>
      </c>
      <c r="D25" s="46" t="s">
        <v>66</v>
      </c>
      <c r="E25" s="46" t="s">
        <v>47</v>
      </c>
      <c r="F25" s="53">
        <v>39441</v>
      </c>
      <c r="G25" s="46" t="s">
        <v>245</v>
      </c>
      <c r="H25" s="48">
        <v>8</v>
      </c>
      <c r="I25" s="49"/>
      <c r="J25" s="49">
        <v>5</v>
      </c>
      <c r="K25" s="49">
        <v>11</v>
      </c>
      <c r="L25" s="49">
        <v>15</v>
      </c>
      <c r="M25" s="49">
        <v>8</v>
      </c>
      <c r="N25" s="49">
        <f t="shared" si="0"/>
        <v>39</v>
      </c>
      <c r="O25" s="50">
        <f t="shared" si="1"/>
        <v>0.78</v>
      </c>
      <c r="P25" s="46" t="s">
        <v>477</v>
      </c>
    </row>
    <row r="26" spans="1:16" ht="33.75">
      <c r="A26" s="46">
        <v>20</v>
      </c>
      <c r="B26" s="46" t="s">
        <v>512</v>
      </c>
      <c r="C26" s="46" t="s">
        <v>513</v>
      </c>
      <c r="D26" s="46" t="s">
        <v>514</v>
      </c>
      <c r="E26" s="46" t="s">
        <v>47</v>
      </c>
      <c r="F26" s="53">
        <v>39304</v>
      </c>
      <c r="G26" s="46" t="s">
        <v>245</v>
      </c>
      <c r="H26" s="48">
        <v>8</v>
      </c>
      <c r="I26" s="48"/>
      <c r="J26" s="49">
        <v>3</v>
      </c>
      <c r="K26" s="49">
        <v>14</v>
      </c>
      <c r="L26" s="49">
        <v>15</v>
      </c>
      <c r="M26" s="49">
        <v>7</v>
      </c>
      <c r="N26" s="49">
        <f t="shared" si="0"/>
        <v>39</v>
      </c>
      <c r="O26" s="50">
        <f t="shared" si="1"/>
        <v>0.78</v>
      </c>
      <c r="P26" s="46" t="s">
        <v>200</v>
      </c>
    </row>
    <row r="27" spans="1:16" ht="22.5">
      <c r="A27" s="46">
        <v>21</v>
      </c>
      <c r="B27" s="52" t="s">
        <v>524</v>
      </c>
      <c r="C27" s="52" t="s">
        <v>215</v>
      </c>
      <c r="D27" s="52" t="s">
        <v>525</v>
      </c>
      <c r="E27" s="46" t="s">
        <v>16</v>
      </c>
      <c r="F27" s="53">
        <v>39281</v>
      </c>
      <c r="G27" s="55" t="s">
        <v>319</v>
      </c>
      <c r="H27" s="48">
        <v>8</v>
      </c>
      <c r="I27" s="49"/>
      <c r="J27" s="49">
        <v>7</v>
      </c>
      <c r="K27" s="49">
        <v>11</v>
      </c>
      <c r="L27" s="49">
        <v>11</v>
      </c>
      <c r="M27" s="49">
        <v>10</v>
      </c>
      <c r="N27" s="49">
        <f t="shared" si="0"/>
        <v>39</v>
      </c>
      <c r="O27" s="50">
        <f t="shared" si="1"/>
        <v>0.78</v>
      </c>
      <c r="P27" s="52" t="s">
        <v>174</v>
      </c>
    </row>
    <row r="28" spans="1:16" ht="33.75">
      <c r="A28" s="109">
        <v>25</v>
      </c>
      <c r="B28" s="109" t="s">
        <v>569</v>
      </c>
      <c r="C28" s="109" t="s">
        <v>729</v>
      </c>
      <c r="D28" s="109" t="s">
        <v>113</v>
      </c>
      <c r="E28" s="109" t="s">
        <v>16</v>
      </c>
      <c r="F28" s="110">
        <v>39310</v>
      </c>
      <c r="G28" s="109" t="s">
        <v>245</v>
      </c>
      <c r="H28" s="111">
        <v>8</v>
      </c>
      <c r="I28" s="112"/>
      <c r="J28" s="112">
        <v>8</v>
      </c>
      <c r="K28" s="112">
        <v>13</v>
      </c>
      <c r="L28" s="112">
        <v>8</v>
      </c>
      <c r="M28" s="112">
        <v>10</v>
      </c>
      <c r="N28" s="112">
        <f t="shared" si="0"/>
        <v>39</v>
      </c>
      <c r="O28" s="113">
        <f t="shared" si="1"/>
        <v>0.78</v>
      </c>
      <c r="P28" s="109" t="s">
        <v>477</v>
      </c>
    </row>
    <row r="29" spans="1:16" ht="45">
      <c r="A29" s="46">
        <v>22</v>
      </c>
      <c r="B29" s="46" t="s">
        <v>543</v>
      </c>
      <c r="C29" s="46" t="s">
        <v>202</v>
      </c>
      <c r="D29" s="46" t="s">
        <v>426</v>
      </c>
      <c r="E29" s="46" t="s">
        <v>16</v>
      </c>
      <c r="F29" s="53">
        <v>39427</v>
      </c>
      <c r="G29" s="46" t="s">
        <v>245</v>
      </c>
      <c r="H29" s="48">
        <v>8</v>
      </c>
      <c r="I29" s="49"/>
      <c r="J29" s="49">
        <v>7</v>
      </c>
      <c r="K29" s="49">
        <v>11</v>
      </c>
      <c r="L29" s="49">
        <v>11</v>
      </c>
      <c r="M29" s="49">
        <v>9</v>
      </c>
      <c r="N29" s="49">
        <f t="shared" si="0"/>
        <v>38</v>
      </c>
      <c r="O29" s="50">
        <f t="shared" si="1"/>
        <v>0.76</v>
      </c>
      <c r="P29" s="46" t="s">
        <v>200</v>
      </c>
    </row>
    <row r="30" spans="1:16" ht="33.75">
      <c r="A30" s="46">
        <v>23</v>
      </c>
      <c r="B30" s="46" t="s">
        <v>490</v>
      </c>
      <c r="C30" s="46" t="s">
        <v>491</v>
      </c>
      <c r="D30" s="46" t="s">
        <v>95</v>
      </c>
      <c r="E30" s="46" t="s">
        <v>16</v>
      </c>
      <c r="F30" s="47">
        <v>39249</v>
      </c>
      <c r="G30" s="46" t="s">
        <v>726</v>
      </c>
      <c r="H30" s="48">
        <v>8</v>
      </c>
      <c r="I30" s="48"/>
      <c r="J30" s="49">
        <v>4</v>
      </c>
      <c r="K30" s="49">
        <v>11</v>
      </c>
      <c r="L30" s="49">
        <v>14</v>
      </c>
      <c r="M30" s="49">
        <v>8</v>
      </c>
      <c r="N30" s="49">
        <f t="shared" si="0"/>
        <v>37</v>
      </c>
      <c r="O30" s="50">
        <f t="shared" si="1"/>
        <v>0.74</v>
      </c>
      <c r="P30" s="51" t="s">
        <v>580</v>
      </c>
    </row>
    <row r="31" spans="1:16" ht="33.75">
      <c r="A31" s="46">
        <v>24</v>
      </c>
      <c r="B31" s="52" t="s">
        <v>534</v>
      </c>
      <c r="C31" s="52" t="s">
        <v>85</v>
      </c>
      <c r="D31" s="52" t="s">
        <v>244</v>
      </c>
      <c r="E31" s="46" t="s">
        <v>16</v>
      </c>
      <c r="F31" s="53">
        <v>39532</v>
      </c>
      <c r="G31" s="52" t="s">
        <v>37</v>
      </c>
      <c r="H31" s="48">
        <v>8</v>
      </c>
      <c r="I31" s="49"/>
      <c r="J31" s="49">
        <v>5</v>
      </c>
      <c r="K31" s="49">
        <v>11</v>
      </c>
      <c r="L31" s="49">
        <v>11</v>
      </c>
      <c r="M31" s="49">
        <v>10</v>
      </c>
      <c r="N31" s="49">
        <f t="shared" si="0"/>
        <v>37</v>
      </c>
      <c r="O31" s="50">
        <f t="shared" si="1"/>
        <v>0.74</v>
      </c>
      <c r="P31" s="52" t="s">
        <v>588</v>
      </c>
    </row>
    <row r="32" spans="1:16" ht="22.5">
      <c r="A32" s="46">
        <v>26</v>
      </c>
      <c r="B32" s="52" t="s">
        <v>523</v>
      </c>
      <c r="C32" s="52" t="s">
        <v>403</v>
      </c>
      <c r="D32" s="52" t="s">
        <v>168</v>
      </c>
      <c r="E32" s="46" t="s">
        <v>16</v>
      </c>
      <c r="F32" s="53">
        <v>39418</v>
      </c>
      <c r="G32" s="55" t="s">
        <v>319</v>
      </c>
      <c r="H32" s="48">
        <v>8</v>
      </c>
      <c r="I32" s="49"/>
      <c r="J32" s="49">
        <v>6</v>
      </c>
      <c r="K32" s="49">
        <v>10</v>
      </c>
      <c r="L32" s="49">
        <v>11</v>
      </c>
      <c r="M32" s="49">
        <v>9</v>
      </c>
      <c r="N32" s="49">
        <f t="shared" si="0"/>
        <v>36</v>
      </c>
      <c r="O32" s="50">
        <f t="shared" si="1"/>
        <v>0.72</v>
      </c>
      <c r="P32" s="52" t="s">
        <v>173</v>
      </c>
    </row>
    <row r="33" spans="1:16" ht="27" customHeight="1">
      <c r="A33" s="109">
        <v>27</v>
      </c>
      <c r="B33" s="109" t="s">
        <v>515</v>
      </c>
      <c r="C33" s="109" t="s">
        <v>516</v>
      </c>
      <c r="D33" s="109" t="s">
        <v>517</v>
      </c>
      <c r="E33" s="109" t="s">
        <v>16</v>
      </c>
      <c r="F33" s="110">
        <v>39506</v>
      </c>
      <c r="G33" s="109" t="s">
        <v>245</v>
      </c>
      <c r="H33" s="111">
        <v>8</v>
      </c>
      <c r="I33" s="111"/>
      <c r="J33" s="112">
        <v>5</v>
      </c>
      <c r="K33" s="112">
        <v>12</v>
      </c>
      <c r="L33" s="112">
        <v>12</v>
      </c>
      <c r="M33" s="112">
        <v>7</v>
      </c>
      <c r="N33" s="112">
        <f t="shared" si="0"/>
        <v>36</v>
      </c>
      <c r="O33" s="113">
        <f t="shared" si="1"/>
        <v>0.72</v>
      </c>
      <c r="P33" s="109" t="s">
        <v>345</v>
      </c>
    </row>
    <row r="34" spans="1:16" ht="33.75">
      <c r="A34" s="46">
        <v>28</v>
      </c>
      <c r="B34" s="46" t="s">
        <v>18</v>
      </c>
      <c r="C34" s="46" t="s">
        <v>215</v>
      </c>
      <c r="D34" s="46" t="s">
        <v>30</v>
      </c>
      <c r="E34" s="46" t="s">
        <v>16</v>
      </c>
      <c r="F34" s="53">
        <v>39229</v>
      </c>
      <c r="G34" s="46" t="s">
        <v>245</v>
      </c>
      <c r="H34" s="48">
        <v>8</v>
      </c>
      <c r="I34" s="49"/>
      <c r="J34" s="49">
        <v>5</v>
      </c>
      <c r="K34" s="49">
        <v>11</v>
      </c>
      <c r="L34" s="49">
        <v>13</v>
      </c>
      <c r="M34" s="49">
        <v>7</v>
      </c>
      <c r="N34" s="49">
        <f t="shared" si="0"/>
        <v>36</v>
      </c>
      <c r="O34" s="50">
        <f t="shared" si="1"/>
        <v>0.72</v>
      </c>
      <c r="P34" s="46" t="s">
        <v>477</v>
      </c>
    </row>
    <row r="35" spans="1:16" ht="22.5">
      <c r="A35" s="46">
        <v>29</v>
      </c>
      <c r="B35" s="46" t="s">
        <v>485</v>
      </c>
      <c r="C35" s="46" t="s">
        <v>462</v>
      </c>
      <c r="D35" s="46" t="s">
        <v>486</v>
      </c>
      <c r="E35" s="46" t="s">
        <v>16</v>
      </c>
      <c r="F35" s="47">
        <v>39245</v>
      </c>
      <c r="G35" s="52" t="s">
        <v>49</v>
      </c>
      <c r="H35" s="48">
        <v>8</v>
      </c>
      <c r="I35" s="48"/>
      <c r="J35" s="49">
        <v>5</v>
      </c>
      <c r="K35" s="49">
        <v>14</v>
      </c>
      <c r="L35" s="49">
        <v>9</v>
      </c>
      <c r="M35" s="49">
        <v>8</v>
      </c>
      <c r="N35" s="49">
        <f t="shared" si="0"/>
        <v>36</v>
      </c>
      <c r="O35" s="50">
        <f t="shared" si="1"/>
        <v>0.72</v>
      </c>
      <c r="P35" s="46" t="s">
        <v>578</v>
      </c>
    </row>
    <row r="36" spans="1:16" ht="22.5">
      <c r="A36" s="46">
        <v>30</v>
      </c>
      <c r="B36" s="46" t="s">
        <v>541</v>
      </c>
      <c r="C36" s="46" t="s">
        <v>542</v>
      </c>
      <c r="D36" s="46" t="s">
        <v>46</v>
      </c>
      <c r="E36" s="46" t="s">
        <v>47</v>
      </c>
      <c r="F36" s="47">
        <v>39225</v>
      </c>
      <c r="G36" s="46" t="s">
        <v>253</v>
      </c>
      <c r="H36" s="48">
        <v>8</v>
      </c>
      <c r="I36" s="49"/>
      <c r="J36" s="49">
        <v>5</v>
      </c>
      <c r="K36" s="49">
        <v>12</v>
      </c>
      <c r="L36" s="49">
        <v>12</v>
      </c>
      <c r="M36" s="49">
        <v>6</v>
      </c>
      <c r="N36" s="49">
        <f t="shared" si="0"/>
        <v>35</v>
      </c>
      <c r="O36" s="50">
        <f t="shared" si="1"/>
        <v>0.7</v>
      </c>
      <c r="P36" s="46" t="s">
        <v>583</v>
      </c>
    </row>
    <row r="37" spans="1:16" ht="24" customHeight="1">
      <c r="A37" s="46">
        <v>31</v>
      </c>
      <c r="B37" s="46" t="s">
        <v>535</v>
      </c>
      <c r="C37" s="46" t="s">
        <v>536</v>
      </c>
      <c r="D37" s="46" t="s">
        <v>537</v>
      </c>
      <c r="E37" s="46" t="s">
        <v>16</v>
      </c>
      <c r="F37" s="47">
        <v>39519</v>
      </c>
      <c r="G37" s="46" t="s">
        <v>140</v>
      </c>
      <c r="H37" s="48">
        <v>8</v>
      </c>
      <c r="I37" s="49"/>
      <c r="J37" s="49">
        <v>4</v>
      </c>
      <c r="K37" s="49">
        <v>11</v>
      </c>
      <c r="L37" s="49">
        <v>11</v>
      </c>
      <c r="M37" s="49">
        <v>9</v>
      </c>
      <c r="N37" s="49">
        <f t="shared" si="0"/>
        <v>35</v>
      </c>
      <c r="O37" s="50">
        <f t="shared" si="1"/>
        <v>0.7</v>
      </c>
      <c r="P37" s="46" t="s">
        <v>337</v>
      </c>
    </row>
    <row r="38" spans="1:16" ht="33.75">
      <c r="A38" s="46">
        <v>32</v>
      </c>
      <c r="B38" s="52" t="s">
        <v>507</v>
      </c>
      <c r="C38" s="52" t="s">
        <v>124</v>
      </c>
      <c r="D38" s="52" t="s">
        <v>508</v>
      </c>
      <c r="E38" s="46" t="s">
        <v>16</v>
      </c>
      <c r="F38" s="53">
        <v>39370</v>
      </c>
      <c r="G38" s="55" t="s">
        <v>319</v>
      </c>
      <c r="H38" s="48">
        <v>8</v>
      </c>
      <c r="I38" s="48"/>
      <c r="J38" s="49">
        <v>6</v>
      </c>
      <c r="K38" s="49">
        <v>14</v>
      </c>
      <c r="L38" s="49">
        <v>10</v>
      </c>
      <c r="M38" s="49">
        <v>5</v>
      </c>
      <c r="N38" s="49">
        <f t="shared" si="0"/>
        <v>35</v>
      </c>
      <c r="O38" s="50">
        <f t="shared" si="1"/>
        <v>0.7</v>
      </c>
      <c r="P38" s="52" t="s">
        <v>173</v>
      </c>
    </row>
    <row r="39" spans="1:16" ht="26.25" customHeight="1">
      <c r="A39" s="46">
        <v>33</v>
      </c>
      <c r="B39" s="46" t="s">
        <v>553</v>
      </c>
      <c r="C39" s="46" t="s">
        <v>554</v>
      </c>
      <c r="D39" s="46" t="s">
        <v>23</v>
      </c>
      <c r="E39" s="46" t="s">
        <v>16</v>
      </c>
      <c r="F39" s="47">
        <v>39532</v>
      </c>
      <c r="G39" s="46" t="s">
        <v>104</v>
      </c>
      <c r="H39" s="48">
        <v>8</v>
      </c>
      <c r="I39" s="49"/>
      <c r="J39" s="49">
        <v>5</v>
      </c>
      <c r="K39" s="49">
        <v>14</v>
      </c>
      <c r="L39" s="49">
        <v>12</v>
      </c>
      <c r="M39" s="49">
        <v>3</v>
      </c>
      <c r="N39" s="49">
        <f t="shared" ref="N39:N70" si="2">SUM(J39:M39)</f>
        <v>34</v>
      </c>
      <c r="O39" s="50">
        <f t="shared" ref="O39:O70" si="3">N39/50</f>
        <v>0.68</v>
      </c>
      <c r="P39" s="46" t="s">
        <v>344</v>
      </c>
    </row>
    <row r="40" spans="1:16" ht="22.5">
      <c r="A40" s="46">
        <v>34</v>
      </c>
      <c r="B40" s="52" t="s">
        <v>453</v>
      </c>
      <c r="C40" s="52" t="s">
        <v>567</v>
      </c>
      <c r="D40" s="52" t="s">
        <v>568</v>
      </c>
      <c r="E40" s="46" t="s">
        <v>47</v>
      </c>
      <c r="F40" s="53">
        <v>39317</v>
      </c>
      <c r="G40" s="52" t="s">
        <v>137</v>
      </c>
      <c r="H40" s="48">
        <v>8</v>
      </c>
      <c r="I40" s="49"/>
      <c r="J40" s="49">
        <v>3</v>
      </c>
      <c r="K40" s="49">
        <v>12</v>
      </c>
      <c r="L40" s="49">
        <v>10</v>
      </c>
      <c r="M40" s="49">
        <v>9</v>
      </c>
      <c r="N40" s="49">
        <f t="shared" si="2"/>
        <v>34</v>
      </c>
      <c r="O40" s="50">
        <f t="shared" si="3"/>
        <v>0.68</v>
      </c>
      <c r="P40" s="52" t="s">
        <v>591</v>
      </c>
    </row>
    <row r="41" spans="1:16" ht="26.25" customHeight="1">
      <c r="A41" s="46">
        <v>35</v>
      </c>
      <c r="B41" s="52" t="s">
        <v>503</v>
      </c>
      <c r="C41" s="52" t="s">
        <v>504</v>
      </c>
      <c r="D41" s="52" t="s">
        <v>151</v>
      </c>
      <c r="E41" s="46" t="s">
        <v>16</v>
      </c>
      <c r="F41" s="53">
        <v>39335</v>
      </c>
      <c r="G41" s="46" t="s">
        <v>41</v>
      </c>
      <c r="H41" s="48">
        <v>8</v>
      </c>
      <c r="I41" s="48"/>
      <c r="J41" s="49">
        <v>4</v>
      </c>
      <c r="K41" s="49">
        <v>10</v>
      </c>
      <c r="L41" s="49">
        <v>12</v>
      </c>
      <c r="M41" s="49">
        <v>8</v>
      </c>
      <c r="N41" s="49">
        <f t="shared" si="2"/>
        <v>34</v>
      </c>
      <c r="O41" s="50">
        <f t="shared" si="3"/>
        <v>0.68</v>
      </c>
      <c r="P41" s="52" t="s">
        <v>178</v>
      </c>
    </row>
    <row r="42" spans="1:16" ht="22.5">
      <c r="A42" s="46">
        <v>36</v>
      </c>
      <c r="B42" s="52" t="s">
        <v>518</v>
      </c>
      <c r="C42" s="52" t="s">
        <v>519</v>
      </c>
      <c r="D42" s="52" t="s">
        <v>520</v>
      </c>
      <c r="E42" s="46" t="s">
        <v>16</v>
      </c>
      <c r="F42" s="53">
        <v>39546</v>
      </c>
      <c r="G42" s="52" t="s">
        <v>222</v>
      </c>
      <c r="H42" s="48">
        <v>8</v>
      </c>
      <c r="I42" s="49"/>
      <c r="J42" s="49">
        <v>4</v>
      </c>
      <c r="K42" s="49">
        <v>14</v>
      </c>
      <c r="L42" s="49">
        <v>8</v>
      </c>
      <c r="M42" s="49">
        <v>8</v>
      </c>
      <c r="N42" s="49">
        <f t="shared" si="2"/>
        <v>34</v>
      </c>
      <c r="O42" s="50">
        <f t="shared" si="3"/>
        <v>0.68</v>
      </c>
      <c r="P42" s="52" t="s">
        <v>333</v>
      </c>
    </row>
    <row r="43" spans="1:16" ht="22.5">
      <c r="A43" s="109">
        <v>37</v>
      </c>
      <c r="B43" s="109" t="s">
        <v>487</v>
      </c>
      <c r="C43" s="109" t="s">
        <v>267</v>
      </c>
      <c r="D43" s="109" t="s">
        <v>488</v>
      </c>
      <c r="E43" s="109" t="s">
        <v>16</v>
      </c>
      <c r="F43" s="116">
        <v>39602</v>
      </c>
      <c r="G43" s="117" t="s">
        <v>740</v>
      </c>
      <c r="H43" s="111">
        <v>8</v>
      </c>
      <c r="I43" s="111"/>
      <c r="J43" s="112">
        <v>3</v>
      </c>
      <c r="K43" s="112">
        <v>11</v>
      </c>
      <c r="L43" s="112">
        <v>14</v>
      </c>
      <c r="M43" s="112">
        <v>5</v>
      </c>
      <c r="N43" s="112">
        <f t="shared" si="2"/>
        <v>33</v>
      </c>
      <c r="O43" s="113">
        <f t="shared" si="3"/>
        <v>0.66</v>
      </c>
      <c r="P43" s="109" t="s">
        <v>579</v>
      </c>
    </row>
    <row r="44" spans="1:16" ht="22.5">
      <c r="A44" s="46">
        <v>38</v>
      </c>
      <c r="B44" s="46" t="s">
        <v>529</v>
      </c>
      <c r="C44" s="46" t="s">
        <v>530</v>
      </c>
      <c r="D44" s="46" t="s">
        <v>531</v>
      </c>
      <c r="E44" s="46" t="s">
        <v>16</v>
      </c>
      <c r="F44" s="47">
        <v>39361</v>
      </c>
      <c r="G44" s="46" t="s">
        <v>727</v>
      </c>
      <c r="H44" s="48">
        <v>8</v>
      </c>
      <c r="I44" s="49"/>
      <c r="J44" s="49">
        <v>5</v>
      </c>
      <c r="K44" s="49">
        <v>14</v>
      </c>
      <c r="L44" s="49">
        <v>10</v>
      </c>
      <c r="M44" s="49">
        <v>3</v>
      </c>
      <c r="N44" s="49">
        <f t="shared" si="2"/>
        <v>32</v>
      </c>
      <c r="O44" s="50">
        <f t="shared" si="3"/>
        <v>0.64</v>
      </c>
      <c r="P44" s="46" t="s">
        <v>341</v>
      </c>
    </row>
    <row r="45" spans="1:16" ht="24.75" customHeight="1">
      <c r="A45" s="46">
        <v>39</v>
      </c>
      <c r="B45" s="46" t="s">
        <v>527</v>
      </c>
      <c r="C45" s="46" t="s">
        <v>528</v>
      </c>
      <c r="D45" s="46" t="s">
        <v>123</v>
      </c>
      <c r="E45" s="46" t="s">
        <v>47</v>
      </c>
      <c r="F45" s="47">
        <v>39151</v>
      </c>
      <c r="G45" s="46" t="s">
        <v>60</v>
      </c>
      <c r="H45" s="48">
        <v>8</v>
      </c>
      <c r="I45" s="49"/>
      <c r="J45" s="49">
        <v>6</v>
      </c>
      <c r="K45" s="49">
        <v>11</v>
      </c>
      <c r="L45" s="49">
        <v>11</v>
      </c>
      <c r="M45" s="49">
        <v>4</v>
      </c>
      <c r="N45" s="49">
        <f t="shared" si="2"/>
        <v>32</v>
      </c>
      <c r="O45" s="50">
        <f t="shared" si="3"/>
        <v>0.64</v>
      </c>
      <c r="P45" s="46" t="s">
        <v>586</v>
      </c>
    </row>
    <row r="46" spans="1:16" ht="26.25" customHeight="1">
      <c r="A46" s="46">
        <v>40</v>
      </c>
      <c r="B46" s="46" t="s">
        <v>13</v>
      </c>
      <c r="C46" s="46" t="s">
        <v>555</v>
      </c>
      <c r="D46" s="46" t="s">
        <v>566</v>
      </c>
      <c r="E46" s="46" t="s">
        <v>16</v>
      </c>
      <c r="F46" s="53">
        <v>39251</v>
      </c>
      <c r="G46" s="46" t="s">
        <v>245</v>
      </c>
      <c r="H46" s="48">
        <v>8</v>
      </c>
      <c r="I46" s="49"/>
      <c r="J46" s="49">
        <v>5</v>
      </c>
      <c r="K46" s="49">
        <v>12</v>
      </c>
      <c r="L46" s="49">
        <v>8</v>
      </c>
      <c r="M46" s="49">
        <v>6</v>
      </c>
      <c r="N46" s="49">
        <f t="shared" si="2"/>
        <v>31</v>
      </c>
      <c r="O46" s="50">
        <f t="shared" si="3"/>
        <v>0.62</v>
      </c>
      <c r="P46" s="46" t="s">
        <v>477</v>
      </c>
    </row>
    <row r="47" spans="1:16" ht="26.25" customHeight="1">
      <c r="A47" s="46">
        <v>41</v>
      </c>
      <c r="B47" s="46" t="s">
        <v>422</v>
      </c>
      <c r="C47" s="46" t="s">
        <v>69</v>
      </c>
      <c r="D47" s="46" t="s">
        <v>287</v>
      </c>
      <c r="E47" s="46" t="s">
        <v>16</v>
      </c>
      <c r="F47" s="47">
        <v>39475</v>
      </c>
      <c r="G47" s="46" t="s">
        <v>27</v>
      </c>
      <c r="H47" s="48">
        <v>8</v>
      </c>
      <c r="I47" s="49"/>
      <c r="J47" s="49">
        <v>8</v>
      </c>
      <c r="K47" s="49">
        <v>10</v>
      </c>
      <c r="L47" s="49">
        <v>8</v>
      </c>
      <c r="M47" s="49">
        <v>5</v>
      </c>
      <c r="N47" s="49">
        <f t="shared" si="2"/>
        <v>31</v>
      </c>
      <c r="O47" s="50">
        <f t="shared" si="3"/>
        <v>0.62</v>
      </c>
      <c r="P47" s="51" t="s">
        <v>580</v>
      </c>
    </row>
    <row r="48" spans="1:16" ht="33.75">
      <c r="A48" s="46">
        <v>42</v>
      </c>
      <c r="B48" s="46" t="s">
        <v>561</v>
      </c>
      <c r="C48" s="46" t="s">
        <v>45</v>
      </c>
      <c r="D48" s="46" t="s">
        <v>110</v>
      </c>
      <c r="E48" s="46" t="s">
        <v>47</v>
      </c>
      <c r="F48" s="53">
        <v>39492</v>
      </c>
      <c r="G48" s="46" t="s">
        <v>245</v>
      </c>
      <c r="H48" s="48">
        <v>8</v>
      </c>
      <c r="I48" s="49"/>
      <c r="J48" s="49">
        <v>7</v>
      </c>
      <c r="K48" s="49">
        <v>13</v>
      </c>
      <c r="L48" s="49">
        <v>10</v>
      </c>
      <c r="M48" s="49">
        <v>0</v>
      </c>
      <c r="N48" s="49">
        <f t="shared" si="2"/>
        <v>30</v>
      </c>
      <c r="O48" s="50">
        <f t="shared" si="3"/>
        <v>0.6</v>
      </c>
      <c r="P48" s="46" t="s">
        <v>345</v>
      </c>
    </row>
    <row r="49" spans="1:16" ht="24.75" customHeight="1">
      <c r="A49" s="46">
        <v>43</v>
      </c>
      <c r="B49" s="46" t="s">
        <v>545</v>
      </c>
      <c r="C49" s="46" t="s">
        <v>546</v>
      </c>
      <c r="D49" s="46" t="s">
        <v>151</v>
      </c>
      <c r="E49" s="46" t="s">
        <v>16</v>
      </c>
      <c r="F49" s="47">
        <v>39538</v>
      </c>
      <c r="G49" s="46" t="s">
        <v>253</v>
      </c>
      <c r="H49" s="48">
        <v>8</v>
      </c>
      <c r="I49" s="49"/>
      <c r="J49" s="49">
        <v>3</v>
      </c>
      <c r="K49" s="49">
        <v>12</v>
      </c>
      <c r="L49" s="49">
        <v>8</v>
      </c>
      <c r="M49" s="49">
        <v>6</v>
      </c>
      <c r="N49" s="49">
        <f t="shared" si="2"/>
        <v>29</v>
      </c>
      <c r="O49" s="50">
        <f t="shared" si="3"/>
        <v>0.57999999999999996</v>
      </c>
      <c r="P49" s="46" t="s">
        <v>187</v>
      </c>
    </row>
    <row r="50" spans="1:16" ht="28.5" customHeight="1">
      <c r="A50" s="46">
        <v>44</v>
      </c>
      <c r="B50" s="46" t="s">
        <v>538</v>
      </c>
      <c r="C50" s="46" t="s">
        <v>539</v>
      </c>
      <c r="D50" s="46" t="s">
        <v>540</v>
      </c>
      <c r="E50" s="46" t="s">
        <v>47</v>
      </c>
      <c r="F50" s="47">
        <v>39352</v>
      </c>
      <c r="G50" s="46" t="s">
        <v>60</v>
      </c>
      <c r="H50" s="48">
        <v>8</v>
      </c>
      <c r="I50" s="49"/>
      <c r="J50" s="49">
        <v>5</v>
      </c>
      <c r="K50" s="49">
        <v>10</v>
      </c>
      <c r="L50" s="49">
        <v>10</v>
      </c>
      <c r="M50" s="49">
        <v>4</v>
      </c>
      <c r="N50" s="49">
        <f t="shared" si="2"/>
        <v>29</v>
      </c>
      <c r="O50" s="50">
        <f t="shared" si="3"/>
        <v>0.57999999999999996</v>
      </c>
      <c r="P50" s="46" t="s">
        <v>182</v>
      </c>
    </row>
    <row r="51" spans="1:16" ht="33.75">
      <c r="A51" s="46">
        <v>45</v>
      </c>
      <c r="B51" s="56" t="s">
        <v>573</v>
      </c>
      <c r="C51" s="56" t="s">
        <v>521</v>
      </c>
      <c r="D51" s="56" t="s">
        <v>160</v>
      </c>
      <c r="E51" s="46" t="s">
        <v>16</v>
      </c>
      <c r="F51" s="57">
        <v>39513</v>
      </c>
      <c r="G51" s="58" t="s">
        <v>728</v>
      </c>
      <c r="H51" s="48">
        <v>8</v>
      </c>
      <c r="I51" s="49"/>
      <c r="J51" s="49">
        <v>8</v>
      </c>
      <c r="K51" s="49">
        <v>12</v>
      </c>
      <c r="L51" s="49">
        <v>9</v>
      </c>
      <c r="M51" s="49">
        <v>0</v>
      </c>
      <c r="N51" s="49">
        <f t="shared" si="2"/>
        <v>29</v>
      </c>
      <c r="O51" s="50">
        <f t="shared" si="3"/>
        <v>0.57999999999999996</v>
      </c>
      <c r="P51" s="59" t="s">
        <v>585</v>
      </c>
    </row>
    <row r="52" spans="1:16" ht="33.75">
      <c r="A52" s="46">
        <v>46</v>
      </c>
      <c r="B52" s="46" t="s">
        <v>563</v>
      </c>
      <c r="C52" s="46" t="s">
        <v>564</v>
      </c>
      <c r="D52" s="46" t="s">
        <v>151</v>
      </c>
      <c r="E52" s="46" t="s">
        <v>16</v>
      </c>
      <c r="F52" s="53">
        <v>39657</v>
      </c>
      <c r="G52" s="46" t="s">
        <v>245</v>
      </c>
      <c r="H52" s="48">
        <v>8</v>
      </c>
      <c r="I52" s="49"/>
      <c r="J52" s="49">
        <v>4</v>
      </c>
      <c r="K52" s="49">
        <v>13</v>
      </c>
      <c r="L52" s="49">
        <v>11</v>
      </c>
      <c r="M52" s="49">
        <v>0</v>
      </c>
      <c r="N52" s="49">
        <f t="shared" si="2"/>
        <v>28</v>
      </c>
      <c r="O52" s="50">
        <f t="shared" si="3"/>
        <v>0.56000000000000005</v>
      </c>
      <c r="P52" s="46" t="s">
        <v>345</v>
      </c>
    </row>
    <row r="53" spans="1:16" ht="22.5">
      <c r="A53" s="46">
        <v>47</v>
      </c>
      <c r="B53" s="46" t="s">
        <v>547</v>
      </c>
      <c r="C53" s="46" t="s">
        <v>548</v>
      </c>
      <c r="D53" s="46" t="s">
        <v>168</v>
      </c>
      <c r="E53" s="46" t="s">
        <v>16</v>
      </c>
      <c r="F53" s="47">
        <v>39520</v>
      </c>
      <c r="G53" s="46" t="s">
        <v>253</v>
      </c>
      <c r="H53" s="48">
        <v>8</v>
      </c>
      <c r="I53" s="49"/>
      <c r="J53" s="49">
        <v>3</v>
      </c>
      <c r="K53" s="49">
        <v>13</v>
      </c>
      <c r="L53" s="49">
        <v>5</v>
      </c>
      <c r="M53" s="49">
        <v>7</v>
      </c>
      <c r="N53" s="49">
        <f t="shared" si="2"/>
        <v>28</v>
      </c>
      <c r="O53" s="50">
        <f t="shared" si="3"/>
        <v>0.56000000000000005</v>
      </c>
      <c r="P53" s="46" t="s">
        <v>583</v>
      </c>
    </row>
    <row r="54" spans="1:16" ht="27.75" customHeight="1">
      <c r="A54" s="46">
        <v>48</v>
      </c>
      <c r="B54" s="56" t="s">
        <v>549</v>
      </c>
      <c r="C54" s="56" t="s">
        <v>550</v>
      </c>
      <c r="D54" s="56" t="s">
        <v>30</v>
      </c>
      <c r="E54" s="46" t="s">
        <v>16</v>
      </c>
      <c r="F54" s="57">
        <v>39606</v>
      </c>
      <c r="G54" s="58" t="s">
        <v>728</v>
      </c>
      <c r="H54" s="48">
        <v>8</v>
      </c>
      <c r="I54" s="49"/>
      <c r="J54" s="49">
        <v>3</v>
      </c>
      <c r="K54" s="49">
        <v>10</v>
      </c>
      <c r="L54" s="49">
        <v>9</v>
      </c>
      <c r="M54" s="49">
        <v>6</v>
      </c>
      <c r="N54" s="49">
        <f t="shared" si="2"/>
        <v>28</v>
      </c>
      <c r="O54" s="50">
        <f t="shared" si="3"/>
        <v>0.56000000000000005</v>
      </c>
      <c r="P54" s="59" t="s">
        <v>589</v>
      </c>
    </row>
    <row r="55" spans="1:16" ht="22.5">
      <c r="A55" s="46">
        <v>49</v>
      </c>
      <c r="B55" s="52" t="s">
        <v>509</v>
      </c>
      <c r="C55" s="52" t="s">
        <v>510</v>
      </c>
      <c r="D55" s="52" t="s">
        <v>127</v>
      </c>
      <c r="E55" s="46" t="s">
        <v>16</v>
      </c>
      <c r="F55" s="53">
        <v>39181</v>
      </c>
      <c r="G55" s="55" t="s">
        <v>319</v>
      </c>
      <c r="H55" s="48">
        <v>8</v>
      </c>
      <c r="I55" s="48"/>
      <c r="J55" s="49">
        <v>4</v>
      </c>
      <c r="K55" s="49">
        <v>10</v>
      </c>
      <c r="L55" s="49">
        <v>10</v>
      </c>
      <c r="M55" s="49">
        <v>0</v>
      </c>
      <c r="N55" s="49">
        <f t="shared" si="2"/>
        <v>24</v>
      </c>
      <c r="O55" s="50">
        <f t="shared" si="3"/>
        <v>0.48</v>
      </c>
      <c r="P55" s="52" t="s">
        <v>330</v>
      </c>
    </row>
    <row r="56" spans="1:16" ht="33.75">
      <c r="A56" s="46">
        <v>50</v>
      </c>
      <c r="B56" s="46" t="s">
        <v>570</v>
      </c>
      <c r="C56" s="46" t="s">
        <v>571</v>
      </c>
      <c r="D56" s="46" t="s">
        <v>30</v>
      </c>
      <c r="E56" s="46" t="s">
        <v>16</v>
      </c>
      <c r="F56" s="53">
        <v>39272</v>
      </c>
      <c r="G56" s="46" t="s">
        <v>245</v>
      </c>
      <c r="H56" s="48">
        <v>8</v>
      </c>
      <c r="I56" s="49"/>
      <c r="J56" s="49">
        <v>4</v>
      </c>
      <c r="K56" s="49">
        <v>12</v>
      </c>
      <c r="L56" s="49">
        <v>7</v>
      </c>
      <c r="M56" s="49">
        <v>0</v>
      </c>
      <c r="N56" s="49">
        <f t="shared" si="2"/>
        <v>23</v>
      </c>
      <c r="O56" s="50">
        <f t="shared" si="3"/>
        <v>0.46</v>
      </c>
      <c r="P56" s="46" t="s">
        <v>345</v>
      </c>
    </row>
    <row r="57" spans="1:16" ht="33.75">
      <c r="A57" s="46">
        <v>51</v>
      </c>
      <c r="B57" s="60" t="s">
        <v>576</v>
      </c>
      <c r="C57" s="60" t="s">
        <v>577</v>
      </c>
      <c r="D57" s="60" t="s">
        <v>207</v>
      </c>
      <c r="E57" s="46" t="s">
        <v>16</v>
      </c>
      <c r="F57" s="61">
        <v>39696</v>
      </c>
      <c r="G57" s="58" t="s">
        <v>166</v>
      </c>
      <c r="H57" s="48">
        <v>8</v>
      </c>
      <c r="I57" s="49"/>
      <c r="J57" s="49">
        <v>1</v>
      </c>
      <c r="K57" s="49">
        <v>11</v>
      </c>
      <c r="L57" s="49">
        <v>3</v>
      </c>
      <c r="M57" s="49">
        <v>6</v>
      </c>
      <c r="N57" s="49">
        <f t="shared" si="2"/>
        <v>21</v>
      </c>
      <c r="O57" s="50">
        <f t="shared" si="3"/>
        <v>0.42</v>
      </c>
      <c r="P57" s="58" t="s">
        <v>200</v>
      </c>
    </row>
    <row r="58" spans="1:16" ht="25.5" customHeight="1">
      <c r="A58" s="46">
        <v>52</v>
      </c>
      <c r="B58" s="46" t="s">
        <v>493</v>
      </c>
      <c r="C58" s="46" t="s">
        <v>462</v>
      </c>
      <c r="D58" s="46" t="s">
        <v>258</v>
      </c>
      <c r="E58" s="46" t="s">
        <v>16</v>
      </c>
      <c r="F58" s="47">
        <v>39445</v>
      </c>
      <c r="G58" s="52" t="s">
        <v>702</v>
      </c>
      <c r="H58" s="48">
        <v>8</v>
      </c>
      <c r="I58" s="48"/>
      <c r="J58" s="49">
        <v>2</v>
      </c>
      <c r="K58" s="49">
        <v>13</v>
      </c>
      <c r="L58" s="49">
        <v>0</v>
      </c>
      <c r="M58" s="49">
        <v>6</v>
      </c>
      <c r="N58" s="49">
        <f t="shared" si="2"/>
        <v>21</v>
      </c>
      <c r="O58" s="50">
        <f t="shared" si="3"/>
        <v>0.42</v>
      </c>
      <c r="P58" s="46" t="s">
        <v>578</v>
      </c>
    </row>
    <row r="59" spans="1:16" ht="33.75">
      <c r="A59" s="46">
        <v>53</v>
      </c>
      <c r="B59" s="52" t="s">
        <v>511</v>
      </c>
      <c r="C59" s="52" t="s">
        <v>204</v>
      </c>
      <c r="D59" s="52" t="s">
        <v>123</v>
      </c>
      <c r="E59" s="46" t="s">
        <v>47</v>
      </c>
      <c r="F59" s="53">
        <v>39527</v>
      </c>
      <c r="G59" s="52" t="s">
        <v>37</v>
      </c>
      <c r="H59" s="48">
        <v>8</v>
      </c>
      <c r="I59" s="48"/>
      <c r="J59" s="49">
        <v>0</v>
      </c>
      <c r="K59" s="49">
        <v>0</v>
      </c>
      <c r="L59" s="49">
        <v>10</v>
      </c>
      <c r="M59" s="49">
        <v>10</v>
      </c>
      <c r="N59" s="49">
        <f t="shared" si="2"/>
        <v>20</v>
      </c>
      <c r="O59" s="50">
        <f t="shared" si="3"/>
        <v>0.4</v>
      </c>
      <c r="P59" s="52" t="s">
        <v>584</v>
      </c>
    </row>
    <row r="60" spans="1:16" ht="22.5">
      <c r="A60" s="46">
        <v>54</v>
      </c>
      <c r="B60" s="52" t="s">
        <v>572</v>
      </c>
      <c r="C60" s="52" t="s">
        <v>19</v>
      </c>
      <c r="D60" s="52" t="s">
        <v>170</v>
      </c>
      <c r="E60" s="46" t="s">
        <v>16</v>
      </c>
      <c r="F60" s="53">
        <v>39209</v>
      </c>
      <c r="G60" s="52" t="s">
        <v>222</v>
      </c>
      <c r="H60" s="48">
        <v>8</v>
      </c>
      <c r="I60" s="49"/>
      <c r="J60" s="49">
        <v>3</v>
      </c>
      <c r="K60" s="49">
        <v>11</v>
      </c>
      <c r="L60" s="49">
        <v>6</v>
      </c>
      <c r="M60" s="49">
        <v>0</v>
      </c>
      <c r="N60" s="49">
        <f t="shared" si="2"/>
        <v>20</v>
      </c>
      <c r="O60" s="50">
        <f t="shared" si="3"/>
        <v>0.4</v>
      </c>
      <c r="P60" s="52" t="s">
        <v>587</v>
      </c>
    </row>
    <row r="61" spans="1:16" ht="24.75" customHeight="1">
      <c r="A61" s="46">
        <v>55</v>
      </c>
      <c r="B61" s="56" t="s">
        <v>562</v>
      </c>
      <c r="C61" s="56" t="s">
        <v>574</v>
      </c>
      <c r="D61" s="56" t="s">
        <v>506</v>
      </c>
      <c r="E61" s="46" t="s">
        <v>575</v>
      </c>
      <c r="F61" s="57">
        <v>39400</v>
      </c>
      <c r="G61" s="58" t="s">
        <v>728</v>
      </c>
      <c r="H61" s="48">
        <v>8</v>
      </c>
      <c r="I61" s="49"/>
      <c r="J61" s="49">
        <v>0</v>
      </c>
      <c r="K61" s="49">
        <v>8</v>
      </c>
      <c r="L61" s="49">
        <v>9</v>
      </c>
      <c r="M61" s="49">
        <v>0</v>
      </c>
      <c r="N61" s="49">
        <f t="shared" si="2"/>
        <v>17</v>
      </c>
      <c r="O61" s="50">
        <f t="shared" si="3"/>
        <v>0.34</v>
      </c>
      <c r="P61" s="59" t="s">
        <v>185</v>
      </c>
    </row>
    <row r="62" spans="1:16" ht="27.75" customHeight="1">
      <c r="A62" s="46">
        <v>56</v>
      </c>
      <c r="B62" s="56" t="s">
        <v>394</v>
      </c>
      <c r="C62" s="56" t="s">
        <v>243</v>
      </c>
      <c r="D62" s="56" t="s">
        <v>244</v>
      </c>
      <c r="E62" s="46" t="s">
        <v>16</v>
      </c>
      <c r="F62" s="57">
        <v>39336</v>
      </c>
      <c r="G62" s="58" t="s">
        <v>728</v>
      </c>
      <c r="H62" s="48">
        <v>8</v>
      </c>
      <c r="I62" s="49"/>
      <c r="J62" s="49">
        <v>2</v>
      </c>
      <c r="K62" s="49">
        <v>10</v>
      </c>
      <c r="L62" s="49">
        <v>4</v>
      </c>
      <c r="M62" s="49">
        <v>0</v>
      </c>
      <c r="N62" s="49">
        <f t="shared" si="2"/>
        <v>16</v>
      </c>
      <c r="O62" s="50">
        <f t="shared" si="3"/>
        <v>0.32</v>
      </c>
      <c r="P62" s="59" t="s">
        <v>585</v>
      </c>
    </row>
    <row r="63" spans="1:16" ht="22.5">
      <c r="A63" s="46">
        <v>57</v>
      </c>
      <c r="B63" s="46" t="s">
        <v>535</v>
      </c>
      <c r="C63" s="46" t="s">
        <v>356</v>
      </c>
      <c r="D63" s="46" t="s">
        <v>354</v>
      </c>
      <c r="E63" s="46" t="s">
        <v>16</v>
      </c>
      <c r="F63" s="47">
        <v>39242</v>
      </c>
      <c r="G63" s="46" t="s">
        <v>117</v>
      </c>
      <c r="H63" s="48">
        <v>8</v>
      </c>
      <c r="I63" s="49"/>
      <c r="J63" s="49">
        <v>1</v>
      </c>
      <c r="K63" s="49">
        <v>6</v>
      </c>
      <c r="L63" s="49">
        <v>5</v>
      </c>
      <c r="M63" s="49">
        <v>2</v>
      </c>
      <c r="N63" s="49">
        <f t="shared" si="2"/>
        <v>14</v>
      </c>
      <c r="O63" s="50">
        <f t="shared" si="3"/>
        <v>0.28000000000000003</v>
      </c>
      <c r="P63" s="46" t="s">
        <v>341</v>
      </c>
    </row>
    <row r="65" spans="2:3">
      <c r="B65" t="s">
        <v>730</v>
      </c>
    </row>
    <row r="66" spans="2:3">
      <c r="B66" t="s">
        <v>731</v>
      </c>
    </row>
    <row r="67" spans="2:3">
      <c r="C67" t="s">
        <v>732</v>
      </c>
    </row>
    <row r="68" spans="2:3">
      <c r="C68" t="s">
        <v>733</v>
      </c>
    </row>
    <row r="69" spans="2:3">
      <c r="C69" t="s">
        <v>734</v>
      </c>
    </row>
    <row r="70" spans="2:3">
      <c r="C70" t="s">
        <v>735</v>
      </c>
    </row>
    <row r="71" spans="2:3">
      <c r="C71" t="s">
        <v>736</v>
      </c>
    </row>
    <row r="72" spans="2:3">
      <c r="C72" t="s">
        <v>737</v>
      </c>
    </row>
    <row r="73" spans="2:3">
      <c r="C73" t="s">
        <v>738</v>
      </c>
    </row>
    <row r="74" spans="2:3">
      <c r="C74" t="s">
        <v>739</v>
      </c>
    </row>
  </sheetData>
  <autoFilter ref="A6:P6">
    <sortState ref="A8:P63">
      <sortCondition descending="1" ref="O6"/>
    </sortState>
  </autoFilter>
  <sortState ref="A7:P63">
    <sortCondition descending="1" ref="N7:N63"/>
  </sortState>
  <mergeCells count="17">
    <mergeCell ref="A5:A6"/>
    <mergeCell ref="B5:B6"/>
    <mergeCell ref="C5:C6"/>
    <mergeCell ref="D5:D6"/>
    <mergeCell ref="E5:E6"/>
    <mergeCell ref="A1:P1"/>
    <mergeCell ref="A2:P2"/>
    <mergeCell ref="A3:P3"/>
    <mergeCell ref="A4:P4"/>
    <mergeCell ref="P5:P6"/>
    <mergeCell ref="G5:G6"/>
    <mergeCell ref="H5:H6"/>
    <mergeCell ref="I5:I6"/>
    <mergeCell ref="J5:M5"/>
    <mergeCell ref="N5:N6"/>
    <mergeCell ref="O5:O6"/>
    <mergeCell ref="F5:F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7"/>
  <sheetViews>
    <sheetView topLeftCell="A4" zoomScale="74" zoomScaleNormal="74" workbookViewId="0">
      <selection activeCell="B27" sqref="B27:P27"/>
    </sheetView>
  </sheetViews>
  <sheetFormatPr defaultRowHeight="15"/>
  <cols>
    <col min="1" max="1" width="3.7109375" customWidth="1"/>
    <col min="2" max="2" width="16.5703125" customWidth="1"/>
    <col min="3" max="3" width="10" customWidth="1"/>
    <col min="4" max="4" width="13.28515625" customWidth="1"/>
    <col min="5" max="5" width="5" style="23" customWidth="1"/>
    <col min="6" max="6" width="10" customWidth="1"/>
    <col min="7" max="7" width="56.7109375" customWidth="1"/>
    <col min="8" max="8" width="5.42578125" style="23" customWidth="1"/>
    <col min="9" max="9" width="8.5703125" customWidth="1"/>
    <col min="10" max="10" width="5.5703125" customWidth="1"/>
    <col min="11" max="11" width="3.85546875" customWidth="1"/>
    <col min="12" max="12" width="6.85546875" customWidth="1"/>
    <col min="13" max="13" width="4.28515625" customWidth="1"/>
    <col min="14" max="14" width="6.42578125" customWidth="1"/>
    <col min="15" max="15" width="7" customWidth="1"/>
    <col min="16" max="16" width="27.85546875" customWidth="1"/>
  </cols>
  <sheetData>
    <row r="1" spans="1:16" ht="24" customHeight="1">
      <c r="A1" s="163" t="s">
        <v>705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 ht="28.5" customHeight="1">
      <c r="A2" s="163" t="s">
        <v>706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28.5" customHeight="1">
      <c r="A3" s="164" t="s">
        <v>713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6" ht="28.5" customHeight="1">
      <c r="A4" s="165" t="s">
        <v>776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>
      <c r="A5" s="162" t="s">
        <v>0</v>
      </c>
      <c r="B5" s="162" t="s">
        <v>1</v>
      </c>
      <c r="C5" s="162" t="s">
        <v>2</v>
      </c>
      <c r="D5" s="162" t="s">
        <v>3</v>
      </c>
      <c r="E5" s="162" t="s">
        <v>4</v>
      </c>
      <c r="F5" s="162" t="s">
        <v>5</v>
      </c>
      <c r="G5" s="162" t="s">
        <v>6</v>
      </c>
      <c r="H5" s="162" t="s">
        <v>7</v>
      </c>
      <c r="I5" s="162" t="s">
        <v>8</v>
      </c>
      <c r="J5" s="167" t="s">
        <v>10</v>
      </c>
      <c r="K5" s="168"/>
      <c r="L5" s="168"/>
      <c r="M5" s="168"/>
      <c r="N5" s="167" t="s">
        <v>11</v>
      </c>
      <c r="O5" s="169" t="s">
        <v>12</v>
      </c>
      <c r="P5" s="166" t="s">
        <v>9</v>
      </c>
    </row>
    <row r="6" spans="1:16" ht="51">
      <c r="A6" s="162"/>
      <c r="B6" s="162"/>
      <c r="C6" s="162"/>
      <c r="D6" s="162"/>
      <c r="E6" s="162"/>
      <c r="F6" s="162"/>
      <c r="G6" s="162"/>
      <c r="H6" s="162"/>
      <c r="I6" s="162"/>
      <c r="J6" s="37" t="s">
        <v>708</v>
      </c>
      <c r="K6" s="37" t="s">
        <v>709</v>
      </c>
      <c r="L6" s="38" t="s">
        <v>710</v>
      </c>
      <c r="M6" s="37" t="s">
        <v>711</v>
      </c>
      <c r="N6" s="166"/>
      <c r="O6" s="170"/>
      <c r="P6" s="166"/>
    </row>
    <row r="7" spans="1:16" ht="26.25">
      <c r="A7" s="67">
        <v>1</v>
      </c>
      <c r="B7" s="68" t="s">
        <v>353</v>
      </c>
      <c r="C7" s="68" t="s">
        <v>317</v>
      </c>
      <c r="D7" s="68" t="s">
        <v>354</v>
      </c>
      <c r="E7" s="76" t="s">
        <v>16</v>
      </c>
      <c r="F7" s="69">
        <v>38836</v>
      </c>
      <c r="G7" s="76" t="s">
        <v>703</v>
      </c>
      <c r="H7" s="39">
        <v>9</v>
      </c>
      <c r="I7" s="39" t="s">
        <v>718</v>
      </c>
      <c r="J7" s="70">
        <v>7</v>
      </c>
      <c r="K7" s="70">
        <v>13</v>
      </c>
      <c r="L7" s="70">
        <v>16</v>
      </c>
      <c r="M7" s="70">
        <v>9</v>
      </c>
      <c r="N7" s="70">
        <f t="shared" ref="N7:N38" si="0">SUM(J7:M7)</f>
        <v>45</v>
      </c>
      <c r="O7" s="71">
        <f t="shared" ref="O7:O38" si="1">N7/55</f>
        <v>0.81818181818181823</v>
      </c>
      <c r="P7" s="77" t="s">
        <v>340</v>
      </c>
    </row>
    <row r="8" spans="1:16">
      <c r="A8" s="67">
        <v>2</v>
      </c>
      <c r="B8" s="30" t="s">
        <v>455</v>
      </c>
      <c r="C8" s="30" t="s">
        <v>54</v>
      </c>
      <c r="D8" s="30" t="s">
        <v>456</v>
      </c>
      <c r="E8" s="67" t="s">
        <v>47</v>
      </c>
      <c r="F8" s="78">
        <v>38904</v>
      </c>
      <c r="G8" s="79" t="s">
        <v>166</v>
      </c>
      <c r="H8" s="39">
        <v>9</v>
      </c>
      <c r="I8" s="70" t="s">
        <v>717</v>
      </c>
      <c r="J8" s="70">
        <v>2</v>
      </c>
      <c r="K8" s="70">
        <v>13</v>
      </c>
      <c r="L8" s="70">
        <v>17</v>
      </c>
      <c r="M8" s="70">
        <v>9</v>
      </c>
      <c r="N8" s="70">
        <f t="shared" si="0"/>
        <v>41</v>
      </c>
      <c r="O8" s="71">
        <f t="shared" si="1"/>
        <v>0.74545454545454548</v>
      </c>
      <c r="P8" s="72" t="s">
        <v>477</v>
      </c>
    </row>
    <row r="9" spans="1:16">
      <c r="A9" s="67">
        <v>3</v>
      </c>
      <c r="B9" s="30" t="s">
        <v>459</v>
      </c>
      <c r="C9" s="30" t="s">
        <v>395</v>
      </c>
      <c r="D9" s="30" t="s">
        <v>460</v>
      </c>
      <c r="E9" s="76" t="s">
        <v>16</v>
      </c>
      <c r="F9" s="78">
        <v>39262</v>
      </c>
      <c r="G9" s="79" t="s">
        <v>166</v>
      </c>
      <c r="H9" s="39">
        <v>9</v>
      </c>
      <c r="I9" s="70" t="s">
        <v>717</v>
      </c>
      <c r="J9" s="70">
        <v>2</v>
      </c>
      <c r="K9" s="70">
        <v>13</v>
      </c>
      <c r="L9" s="70">
        <v>15</v>
      </c>
      <c r="M9" s="70">
        <v>9</v>
      </c>
      <c r="N9" s="70">
        <f t="shared" si="0"/>
        <v>39</v>
      </c>
      <c r="O9" s="71">
        <f t="shared" si="1"/>
        <v>0.70909090909090911</v>
      </c>
      <c r="P9" s="72" t="s">
        <v>477</v>
      </c>
    </row>
    <row r="10" spans="1:16" ht="39">
      <c r="A10" s="67">
        <v>4</v>
      </c>
      <c r="B10" s="30" t="s">
        <v>464</v>
      </c>
      <c r="C10" s="30" t="s">
        <v>212</v>
      </c>
      <c r="D10" s="30" t="s">
        <v>465</v>
      </c>
      <c r="E10" s="76" t="s">
        <v>16</v>
      </c>
      <c r="F10" s="78">
        <v>39130</v>
      </c>
      <c r="G10" s="79" t="s">
        <v>166</v>
      </c>
      <c r="H10" s="39">
        <v>9</v>
      </c>
      <c r="I10" s="70" t="s">
        <v>717</v>
      </c>
      <c r="J10" s="70">
        <v>3</v>
      </c>
      <c r="K10" s="70">
        <v>12</v>
      </c>
      <c r="L10" s="70">
        <v>15</v>
      </c>
      <c r="M10" s="70">
        <v>8</v>
      </c>
      <c r="N10" s="70">
        <f t="shared" si="0"/>
        <v>38</v>
      </c>
      <c r="O10" s="71">
        <f t="shared" si="1"/>
        <v>0.69090909090909092</v>
      </c>
      <c r="P10" s="72" t="s">
        <v>479</v>
      </c>
    </row>
    <row r="11" spans="1:16">
      <c r="A11" s="67">
        <v>5</v>
      </c>
      <c r="B11" s="67" t="s">
        <v>427</v>
      </c>
      <c r="C11" s="67" t="s">
        <v>19</v>
      </c>
      <c r="D11" s="67" t="s">
        <v>97</v>
      </c>
      <c r="E11" s="76" t="s">
        <v>16</v>
      </c>
      <c r="F11" s="73">
        <v>39311</v>
      </c>
      <c r="G11" s="67" t="s">
        <v>81</v>
      </c>
      <c r="H11" s="39">
        <v>9</v>
      </c>
      <c r="I11" s="70" t="s">
        <v>717</v>
      </c>
      <c r="J11" s="70">
        <v>4</v>
      </c>
      <c r="K11" s="70">
        <v>14</v>
      </c>
      <c r="L11" s="70">
        <v>11</v>
      </c>
      <c r="M11" s="70">
        <v>9</v>
      </c>
      <c r="N11" s="70">
        <f t="shared" si="0"/>
        <v>38</v>
      </c>
      <c r="O11" s="71">
        <f t="shared" si="1"/>
        <v>0.69090909090909092</v>
      </c>
      <c r="P11" s="67" t="s">
        <v>346</v>
      </c>
    </row>
    <row r="12" spans="1:16" ht="26.25">
      <c r="A12" s="67">
        <v>6</v>
      </c>
      <c r="B12" s="67" t="s">
        <v>392</v>
      </c>
      <c r="C12" s="67" t="s">
        <v>124</v>
      </c>
      <c r="D12" s="67" t="s">
        <v>393</v>
      </c>
      <c r="E12" s="76" t="s">
        <v>16</v>
      </c>
      <c r="F12" s="73">
        <v>38888</v>
      </c>
      <c r="G12" s="67" t="s">
        <v>245</v>
      </c>
      <c r="H12" s="39">
        <v>9</v>
      </c>
      <c r="I12" s="70" t="s">
        <v>717</v>
      </c>
      <c r="J12" s="70">
        <v>3</v>
      </c>
      <c r="K12" s="70">
        <v>11</v>
      </c>
      <c r="L12" s="70">
        <v>15</v>
      </c>
      <c r="M12" s="70">
        <v>9</v>
      </c>
      <c r="N12" s="70">
        <f t="shared" si="0"/>
        <v>38</v>
      </c>
      <c r="O12" s="71">
        <f t="shared" si="1"/>
        <v>0.69090909090909092</v>
      </c>
      <c r="P12" s="67" t="s">
        <v>479</v>
      </c>
    </row>
    <row r="13" spans="1:16">
      <c r="A13" s="67">
        <v>7</v>
      </c>
      <c r="B13" s="67" t="s">
        <v>443</v>
      </c>
      <c r="C13" s="67" t="s">
        <v>444</v>
      </c>
      <c r="D13" s="67" t="s">
        <v>205</v>
      </c>
      <c r="E13" s="67" t="s">
        <v>47</v>
      </c>
      <c r="F13" s="73">
        <v>38785</v>
      </c>
      <c r="G13" s="67" t="s">
        <v>245</v>
      </c>
      <c r="H13" s="39">
        <v>9</v>
      </c>
      <c r="I13" s="70" t="s">
        <v>717</v>
      </c>
      <c r="J13" s="70">
        <v>1</v>
      </c>
      <c r="K13" s="70">
        <v>12</v>
      </c>
      <c r="L13" s="70">
        <v>13</v>
      </c>
      <c r="M13" s="70">
        <v>10</v>
      </c>
      <c r="N13" s="70">
        <f t="shared" si="0"/>
        <v>36</v>
      </c>
      <c r="O13" s="71">
        <f t="shared" si="1"/>
        <v>0.65454545454545454</v>
      </c>
      <c r="P13" s="67" t="s">
        <v>477</v>
      </c>
    </row>
    <row r="14" spans="1:16">
      <c r="A14" s="67">
        <v>8</v>
      </c>
      <c r="B14" s="67" t="s">
        <v>379</v>
      </c>
      <c r="C14" s="67" t="s">
        <v>311</v>
      </c>
      <c r="D14" s="67" t="s">
        <v>380</v>
      </c>
      <c r="E14" s="76" t="s">
        <v>16</v>
      </c>
      <c r="F14" s="73">
        <v>39110</v>
      </c>
      <c r="G14" s="67" t="s">
        <v>245</v>
      </c>
      <c r="H14" s="39">
        <v>9</v>
      </c>
      <c r="I14" s="70" t="s">
        <v>717</v>
      </c>
      <c r="J14" s="70">
        <v>3</v>
      </c>
      <c r="K14" s="70">
        <v>14</v>
      </c>
      <c r="L14" s="70">
        <v>10</v>
      </c>
      <c r="M14" s="70">
        <v>9</v>
      </c>
      <c r="N14" s="70">
        <f t="shared" si="0"/>
        <v>36</v>
      </c>
      <c r="O14" s="71">
        <f t="shared" si="1"/>
        <v>0.65454545454545454</v>
      </c>
      <c r="P14" s="67" t="s">
        <v>477</v>
      </c>
    </row>
    <row r="15" spans="1:16">
      <c r="A15" s="67">
        <v>9</v>
      </c>
      <c r="B15" s="30" t="s">
        <v>471</v>
      </c>
      <c r="C15" s="30" t="s">
        <v>221</v>
      </c>
      <c r="D15" s="30" t="s">
        <v>439</v>
      </c>
      <c r="E15" s="67" t="s">
        <v>47</v>
      </c>
      <c r="F15" s="78">
        <v>39101</v>
      </c>
      <c r="G15" s="79" t="s">
        <v>166</v>
      </c>
      <c r="H15" s="39">
        <v>9</v>
      </c>
      <c r="I15" s="70" t="s">
        <v>717</v>
      </c>
      <c r="J15" s="70">
        <v>0</v>
      </c>
      <c r="K15" s="70">
        <v>13</v>
      </c>
      <c r="L15" s="70">
        <v>13</v>
      </c>
      <c r="M15" s="70">
        <v>10</v>
      </c>
      <c r="N15" s="70">
        <f t="shared" si="0"/>
        <v>36</v>
      </c>
      <c r="O15" s="71">
        <f t="shared" si="1"/>
        <v>0.65454545454545454</v>
      </c>
      <c r="P15" s="72" t="s">
        <v>477</v>
      </c>
    </row>
    <row r="16" spans="1:16">
      <c r="A16" s="67">
        <v>10</v>
      </c>
      <c r="B16" s="40" t="s">
        <v>396</v>
      </c>
      <c r="C16" s="40" t="s">
        <v>397</v>
      </c>
      <c r="D16" s="40" t="s">
        <v>398</v>
      </c>
      <c r="E16" s="67" t="s">
        <v>47</v>
      </c>
      <c r="F16" s="80">
        <v>39231</v>
      </c>
      <c r="G16" s="40" t="s">
        <v>90</v>
      </c>
      <c r="H16" s="39">
        <v>9</v>
      </c>
      <c r="I16" s="70" t="s">
        <v>717</v>
      </c>
      <c r="J16" s="70">
        <v>3</v>
      </c>
      <c r="K16" s="70">
        <v>15</v>
      </c>
      <c r="L16" s="70">
        <v>8</v>
      </c>
      <c r="M16" s="70">
        <v>9</v>
      </c>
      <c r="N16" s="70">
        <f t="shared" si="0"/>
        <v>35</v>
      </c>
      <c r="O16" s="71">
        <f t="shared" si="1"/>
        <v>0.63636363636363635</v>
      </c>
      <c r="P16" s="40" t="s">
        <v>185</v>
      </c>
    </row>
    <row r="17" spans="1:16">
      <c r="A17" s="67">
        <v>11</v>
      </c>
      <c r="B17" s="30" t="s">
        <v>461</v>
      </c>
      <c r="C17" s="30" t="s">
        <v>462</v>
      </c>
      <c r="D17" s="30" t="s">
        <v>463</v>
      </c>
      <c r="E17" s="76" t="s">
        <v>16</v>
      </c>
      <c r="F17" s="78">
        <v>38798</v>
      </c>
      <c r="G17" s="79" t="s">
        <v>166</v>
      </c>
      <c r="H17" s="39">
        <v>9</v>
      </c>
      <c r="I17" s="70" t="s">
        <v>717</v>
      </c>
      <c r="J17" s="70">
        <v>2</v>
      </c>
      <c r="K17" s="70">
        <v>10</v>
      </c>
      <c r="L17" s="70">
        <v>11</v>
      </c>
      <c r="M17" s="70">
        <v>10</v>
      </c>
      <c r="N17" s="70">
        <f t="shared" si="0"/>
        <v>33</v>
      </c>
      <c r="O17" s="71">
        <f t="shared" si="1"/>
        <v>0.6</v>
      </c>
      <c r="P17" s="72" t="s">
        <v>477</v>
      </c>
    </row>
    <row r="18" spans="1:16" ht="26.25">
      <c r="A18" s="67">
        <v>12</v>
      </c>
      <c r="B18" s="68" t="s">
        <v>390</v>
      </c>
      <c r="C18" s="68" t="s">
        <v>391</v>
      </c>
      <c r="D18" s="68" t="s">
        <v>151</v>
      </c>
      <c r="E18" s="76" t="s">
        <v>16</v>
      </c>
      <c r="F18" s="69">
        <v>38771</v>
      </c>
      <c r="G18" s="76" t="s">
        <v>703</v>
      </c>
      <c r="H18" s="39">
        <v>9</v>
      </c>
      <c r="I18" s="70" t="s">
        <v>717</v>
      </c>
      <c r="J18" s="70">
        <v>3</v>
      </c>
      <c r="K18" s="70">
        <v>13</v>
      </c>
      <c r="L18" s="70">
        <v>8</v>
      </c>
      <c r="M18" s="70">
        <v>9</v>
      </c>
      <c r="N18" s="70">
        <f t="shared" si="0"/>
        <v>33</v>
      </c>
      <c r="O18" s="71">
        <f t="shared" si="1"/>
        <v>0.6</v>
      </c>
      <c r="P18" s="68" t="s">
        <v>475</v>
      </c>
    </row>
    <row r="19" spans="1:16">
      <c r="A19" s="67">
        <v>13</v>
      </c>
      <c r="B19" s="30" t="s">
        <v>467</v>
      </c>
      <c r="C19" s="30" t="s">
        <v>76</v>
      </c>
      <c r="D19" s="30" t="s">
        <v>468</v>
      </c>
      <c r="E19" s="67" t="s">
        <v>47</v>
      </c>
      <c r="F19" s="78">
        <v>38936</v>
      </c>
      <c r="G19" s="79" t="s">
        <v>166</v>
      </c>
      <c r="H19" s="39">
        <v>9</v>
      </c>
      <c r="I19" s="70" t="s">
        <v>717</v>
      </c>
      <c r="J19" s="70">
        <v>1</v>
      </c>
      <c r="K19" s="70">
        <v>11</v>
      </c>
      <c r="L19" s="70">
        <v>12</v>
      </c>
      <c r="M19" s="70">
        <v>9</v>
      </c>
      <c r="N19" s="70">
        <f t="shared" si="0"/>
        <v>33</v>
      </c>
      <c r="O19" s="71">
        <f t="shared" si="1"/>
        <v>0.6</v>
      </c>
      <c r="P19" s="72" t="s">
        <v>477</v>
      </c>
    </row>
    <row r="20" spans="1:16">
      <c r="A20" s="67">
        <v>14</v>
      </c>
      <c r="B20" s="30" t="s">
        <v>469</v>
      </c>
      <c r="C20" s="30" t="s">
        <v>69</v>
      </c>
      <c r="D20" s="30" t="s">
        <v>470</v>
      </c>
      <c r="E20" s="76" t="s">
        <v>16</v>
      </c>
      <c r="F20" s="78">
        <v>38996</v>
      </c>
      <c r="G20" s="79" t="s">
        <v>166</v>
      </c>
      <c r="H20" s="39">
        <v>9</v>
      </c>
      <c r="I20" s="70" t="s">
        <v>717</v>
      </c>
      <c r="J20" s="70">
        <v>1</v>
      </c>
      <c r="K20" s="70">
        <v>10</v>
      </c>
      <c r="L20" s="70">
        <v>11</v>
      </c>
      <c r="M20" s="70">
        <v>10</v>
      </c>
      <c r="N20" s="70">
        <f t="shared" si="0"/>
        <v>32</v>
      </c>
      <c r="O20" s="71">
        <f t="shared" si="1"/>
        <v>0.58181818181818179</v>
      </c>
      <c r="P20" s="72" t="s">
        <v>477</v>
      </c>
    </row>
    <row r="21" spans="1:16" ht="26.25">
      <c r="A21" s="67">
        <v>15</v>
      </c>
      <c r="B21" s="68" t="s">
        <v>357</v>
      </c>
      <c r="C21" s="68" t="s">
        <v>358</v>
      </c>
      <c r="D21" s="68" t="s">
        <v>207</v>
      </c>
      <c r="E21" s="76" t="s">
        <v>16</v>
      </c>
      <c r="F21" s="69">
        <v>38980</v>
      </c>
      <c r="G21" s="76" t="s">
        <v>703</v>
      </c>
      <c r="H21" s="40">
        <v>9</v>
      </c>
      <c r="I21" s="70" t="s">
        <v>717</v>
      </c>
      <c r="J21" s="74">
        <v>0</v>
      </c>
      <c r="K21" s="74">
        <v>12</v>
      </c>
      <c r="L21" s="74">
        <v>11</v>
      </c>
      <c r="M21" s="74">
        <v>9</v>
      </c>
      <c r="N21" s="70">
        <f t="shared" si="0"/>
        <v>32</v>
      </c>
      <c r="O21" s="71">
        <f t="shared" si="1"/>
        <v>0.58181818181818179</v>
      </c>
      <c r="P21" s="68" t="s">
        <v>475</v>
      </c>
    </row>
    <row r="22" spans="1:16" ht="26.25">
      <c r="A22" s="67">
        <v>16</v>
      </c>
      <c r="B22" s="68" t="s">
        <v>352</v>
      </c>
      <c r="C22" s="68" t="s">
        <v>317</v>
      </c>
      <c r="D22" s="68" t="s">
        <v>23</v>
      </c>
      <c r="E22" s="76" t="s">
        <v>16</v>
      </c>
      <c r="F22" s="69">
        <v>39122</v>
      </c>
      <c r="G22" s="76" t="s">
        <v>703</v>
      </c>
      <c r="H22" s="40">
        <v>9</v>
      </c>
      <c r="I22" s="70" t="s">
        <v>717</v>
      </c>
      <c r="J22" s="74">
        <v>3</v>
      </c>
      <c r="K22" s="74">
        <v>9</v>
      </c>
      <c r="L22" s="74">
        <v>9</v>
      </c>
      <c r="M22" s="74">
        <v>10</v>
      </c>
      <c r="N22" s="70">
        <f t="shared" si="0"/>
        <v>31</v>
      </c>
      <c r="O22" s="71">
        <f t="shared" si="1"/>
        <v>0.5636363636363636</v>
      </c>
      <c r="P22" s="68" t="s">
        <v>473</v>
      </c>
    </row>
    <row r="23" spans="1:16">
      <c r="A23" s="67">
        <v>17</v>
      </c>
      <c r="B23" s="30" t="s">
        <v>457</v>
      </c>
      <c r="C23" s="30" t="s">
        <v>14</v>
      </c>
      <c r="D23" s="30" t="s">
        <v>458</v>
      </c>
      <c r="E23" s="76" t="s">
        <v>16</v>
      </c>
      <c r="F23" s="78">
        <v>38852</v>
      </c>
      <c r="G23" s="79" t="s">
        <v>166</v>
      </c>
      <c r="H23" s="40">
        <v>9</v>
      </c>
      <c r="I23" s="70" t="s">
        <v>717</v>
      </c>
      <c r="J23" s="74">
        <v>1</v>
      </c>
      <c r="K23" s="74">
        <v>12</v>
      </c>
      <c r="L23" s="74">
        <v>10</v>
      </c>
      <c r="M23" s="74">
        <v>8</v>
      </c>
      <c r="N23" s="70">
        <f t="shared" si="0"/>
        <v>31</v>
      </c>
      <c r="O23" s="71">
        <f t="shared" si="1"/>
        <v>0.5636363636363636</v>
      </c>
      <c r="P23" s="72" t="s">
        <v>477</v>
      </c>
    </row>
    <row r="24" spans="1:16">
      <c r="A24" s="67">
        <v>18</v>
      </c>
      <c r="B24" s="67" t="s">
        <v>412</v>
      </c>
      <c r="C24" s="67" t="s">
        <v>69</v>
      </c>
      <c r="D24" s="67" t="s">
        <v>95</v>
      </c>
      <c r="E24" s="76" t="s">
        <v>16</v>
      </c>
      <c r="F24" s="69">
        <v>39170</v>
      </c>
      <c r="G24" s="67" t="s">
        <v>245</v>
      </c>
      <c r="H24" s="40">
        <v>9</v>
      </c>
      <c r="I24" s="74"/>
      <c r="J24" s="74">
        <v>3</v>
      </c>
      <c r="K24" s="74">
        <v>10</v>
      </c>
      <c r="L24" s="74">
        <v>7</v>
      </c>
      <c r="M24" s="74">
        <v>10</v>
      </c>
      <c r="N24" s="70">
        <f t="shared" si="0"/>
        <v>30</v>
      </c>
      <c r="O24" s="71">
        <f t="shared" si="1"/>
        <v>0.54545454545454541</v>
      </c>
      <c r="P24" s="67" t="s">
        <v>200</v>
      </c>
    </row>
    <row r="25" spans="1:16" ht="26.25">
      <c r="A25" s="67">
        <v>19</v>
      </c>
      <c r="B25" s="67" t="s">
        <v>373</v>
      </c>
      <c r="C25" s="67" t="s">
        <v>91</v>
      </c>
      <c r="D25" s="67" t="s">
        <v>315</v>
      </c>
      <c r="E25" s="67" t="s">
        <v>47</v>
      </c>
      <c r="F25" s="73">
        <v>38769</v>
      </c>
      <c r="G25" s="68" t="s">
        <v>702</v>
      </c>
      <c r="H25" s="40">
        <v>9</v>
      </c>
      <c r="I25" s="40"/>
      <c r="J25" s="74">
        <v>1</v>
      </c>
      <c r="K25" s="74">
        <v>13</v>
      </c>
      <c r="L25" s="74">
        <v>8</v>
      </c>
      <c r="M25" s="74">
        <v>8</v>
      </c>
      <c r="N25" s="70">
        <f t="shared" si="0"/>
        <v>30</v>
      </c>
      <c r="O25" s="71">
        <f t="shared" si="1"/>
        <v>0.54545454545454541</v>
      </c>
      <c r="P25" s="67" t="s">
        <v>198</v>
      </c>
    </row>
    <row r="26" spans="1:16">
      <c r="A26" s="67">
        <v>20</v>
      </c>
      <c r="B26" s="126" t="s">
        <v>374</v>
      </c>
      <c r="C26" s="126" t="s">
        <v>237</v>
      </c>
      <c r="D26" s="126" t="s">
        <v>375</v>
      </c>
      <c r="E26" s="126" t="s">
        <v>47</v>
      </c>
      <c r="F26" s="127">
        <v>39080</v>
      </c>
      <c r="G26" s="126" t="s">
        <v>253</v>
      </c>
      <c r="H26" s="128">
        <v>9</v>
      </c>
      <c r="I26" s="128"/>
      <c r="J26" s="129">
        <v>7</v>
      </c>
      <c r="K26" s="129">
        <v>13</v>
      </c>
      <c r="L26" s="129">
        <v>10</v>
      </c>
      <c r="M26" s="129">
        <v>0</v>
      </c>
      <c r="N26" s="130">
        <f t="shared" si="0"/>
        <v>30</v>
      </c>
      <c r="O26" s="131">
        <f t="shared" si="1"/>
        <v>0.54545454545454541</v>
      </c>
      <c r="P26" s="126" t="s">
        <v>349</v>
      </c>
    </row>
    <row r="27" spans="1:16" ht="26.25">
      <c r="A27" s="67">
        <v>21</v>
      </c>
      <c r="B27" s="126" t="s">
        <v>420</v>
      </c>
      <c r="C27" s="126" t="s">
        <v>233</v>
      </c>
      <c r="D27" s="126" t="s">
        <v>421</v>
      </c>
      <c r="E27" s="140" t="s">
        <v>16</v>
      </c>
      <c r="F27" s="127">
        <v>38834</v>
      </c>
      <c r="G27" s="126" t="s">
        <v>245</v>
      </c>
      <c r="H27" s="128">
        <v>9</v>
      </c>
      <c r="I27" s="129"/>
      <c r="J27" s="129">
        <v>2</v>
      </c>
      <c r="K27" s="129">
        <v>10</v>
      </c>
      <c r="L27" s="129">
        <v>9</v>
      </c>
      <c r="M27" s="129">
        <v>8</v>
      </c>
      <c r="N27" s="130">
        <f t="shared" si="0"/>
        <v>29</v>
      </c>
      <c r="O27" s="131">
        <f t="shared" si="1"/>
        <v>0.52727272727272723</v>
      </c>
      <c r="P27" s="126" t="s">
        <v>479</v>
      </c>
    </row>
    <row r="28" spans="1:16">
      <c r="A28" s="67">
        <v>22</v>
      </c>
      <c r="B28" s="68" t="s">
        <v>376</v>
      </c>
      <c r="C28" s="68" t="s">
        <v>136</v>
      </c>
      <c r="D28" s="68" t="s">
        <v>107</v>
      </c>
      <c r="E28" s="76" t="s">
        <v>16</v>
      </c>
      <c r="F28" s="69" t="s">
        <v>377</v>
      </c>
      <c r="G28" s="67" t="s">
        <v>41</v>
      </c>
      <c r="H28" s="40">
        <v>9</v>
      </c>
      <c r="I28" s="40"/>
      <c r="J28" s="74">
        <v>1</v>
      </c>
      <c r="K28" s="74">
        <v>12</v>
      </c>
      <c r="L28" s="74">
        <v>8</v>
      </c>
      <c r="M28" s="74">
        <v>8</v>
      </c>
      <c r="N28" s="70">
        <f t="shared" si="0"/>
        <v>29</v>
      </c>
      <c r="O28" s="71">
        <f t="shared" si="1"/>
        <v>0.52727272727272723</v>
      </c>
      <c r="P28" s="68" t="s">
        <v>476</v>
      </c>
    </row>
    <row r="29" spans="1:16">
      <c r="A29" s="67">
        <v>23</v>
      </c>
      <c r="B29" s="67" t="s">
        <v>355</v>
      </c>
      <c r="C29" s="67" t="s">
        <v>356</v>
      </c>
      <c r="D29" s="67" t="s">
        <v>151</v>
      </c>
      <c r="E29" s="76" t="s">
        <v>16</v>
      </c>
      <c r="F29" s="73">
        <v>38993</v>
      </c>
      <c r="G29" s="67" t="s">
        <v>27</v>
      </c>
      <c r="H29" s="40">
        <v>9</v>
      </c>
      <c r="I29" s="40"/>
      <c r="J29" s="74">
        <v>2</v>
      </c>
      <c r="K29" s="74">
        <v>9</v>
      </c>
      <c r="L29" s="74">
        <v>11</v>
      </c>
      <c r="M29" s="74">
        <v>6</v>
      </c>
      <c r="N29" s="70">
        <f t="shared" si="0"/>
        <v>28</v>
      </c>
      <c r="O29" s="71">
        <f t="shared" si="1"/>
        <v>0.50909090909090904</v>
      </c>
      <c r="P29" s="67" t="s">
        <v>474</v>
      </c>
    </row>
    <row r="30" spans="1:16">
      <c r="A30" s="67">
        <v>24</v>
      </c>
      <c r="B30" s="68" t="s">
        <v>399</v>
      </c>
      <c r="C30" s="68" t="s">
        <v>400</v>
      </c>
      <c r="D30" s="68" t="s">
        <v>401</v>
      </c>
      <c r="E30" s="67" t="s">
        <v>47</v>
      </c>
      <c r="F30" s="81">
        <v>38729</v>
      </c>
      <c r="G30" s="68" t="s">
        <v>90</v>
      </c>
      <c r="H30" s="40">
        <v>9</v>
      </c>
      <c r="I30" s="74"/>
      <c r="J30" s="74">
        <v>3</v>
      </c>
      <c r="K30" s="74">
        <v>11</v>
      </c>
      <c r="L30" s="74">
        <v>9</v>
      </c>
      <c r="M30" s="74">
        <v>5</v>
      </c>
      <c r="N30" s="70">
        <f t="shared" si="0"/>
        <v>28</v>
      </c>
      <c r="O30" s="71">
        <f t="shared" si="1"/>
        <v>0.50909090909090904</v>
      </c>
      <c r="P30" s="68" t="s">
        <v>185</v>
      </c>
    </row>
    <row r="31" spans="1:16" ht="26.25">
      <c r="A31" s="67">
        <v>25</v>
      </c>
      <c r="B31" s="67" t="s">
        <v>372</v>
      </c>
      <c r="C31" s="67" t="s">
        <v>279</v>
      </c>
      <c r="D31" s="67" t="s">
        <v>205</v>
      </c>
      <c r="E31" s="67" t="s">
        <v>47</v>
      </c>
      <c r="F31" s="73">
        <v>39056</v>
      </c>
      <c r="G31" s="68" t="s">
        <v>37</v>
      </c>
      <c r="H31" s="40">
        <v>9</v>
      </c>
      <c r="I31" s="40"/>
      <c r="J31" s="74">
        <v>2</v>
      </c>
      <c r="K31" s="74">
        <v>13</v>
      </c>
      <c r="L31" s="74">
        <v>5</v>
      </c>
      <c r="M31" s="74">
        <v>8</v>
      </c>
      <c r="N31" s="70">
        <f t="shared" si="0"/>
        <v>28</v>
      </c>
      <c r="O31" s="71">
        <f t="shared" si="1"/>
        <v>0.50909090909090904</v>
      </c>
      <c r="P31" s="68" t="s">
        <v>177</v>
      </c>
    </row>
    <row r="32" spans="1:16">
      <c r="A32" s="67">
        <v>26</v>
      </c>
      <c r="B32" s="67" t="s">
        <v>440</v>
      </c>
      <c r="C32" s="67" t="s">
        <v>441</v>
      </c>
      <c r="D32" s="67" t="s">
        <v>442</v>
      </c>
      <c r="E32" s="76" t="s">
        <v>16</v>
      </c>
      <c r="F32" s="73">
        <v>38980</v>
      </c>
      <c r="G32" s="67" t="s">
        <v>245</v>
      </c>
      <c r="H32" s="40">
        <v>9</v>
      </c>
      <c r="I32" s="74"/>
      <c r="J32" s="74">
        <v>3</v>
      </c>
      <c r="K32" s="74">
        <v>11</v>
      </c>
      <c r="L32" s="74">
        <v>6</v>
      </c>
      <c r="M32" s="74">
        <v>7</v>
      </c>
      <c r="N32" s="70">
        <f t="shared" si="0"/>
        <v>27</v>
      </c>
      <c r="O32" s="71">
        <f t="shared" si="1"/>
        <v>0.49090909090909091</v>
      </c>
      <c r="P32" s="67" t="s">
        <v>477</v>
      </c>
    </row>
    <row r="33" spans="1:16">
      <c r="A33" s="67">
        <v>27</v>
      </c>
      <c r="B33" s="68" t="s">
        <v>387</v>
      </c>
      <c r="C33" s="68" t="s">
        <v>388</v>
      </c>
      <c r="D33" s="68" t="s">
        <v>389</v>
      </c>
      <c r="E33" s="76" t="s">
        <v>16</v>
      </c>
      <c r="F33" s="69">
        <v>39027</v>
      </c>
      <c r="G33" s="68" t="s">
        <v>222</v>
      </c>
      <c r="H33" s="40">
        <v>9</v>
      </c>
      <c r="I33" s="74"/>
      <c r="J33" s="74">
        <v>6</v>
      </c>
      <c r="K33" s="74">
        <v>14</v>
      </c>
      <c r="L33" s="74">
        <v>7</v>
      </c>
      <c r="M33" s="74">
        <v>0</v>
      </c>
      <c r="N33" s="70">
        <f t="shared" si="0"/>
        <v>27</v>
      </c>
      <c r="O33" s="71">
        <f t="shared" si="1"/>
        <v>0.49090909090909091</v>
      </c>
      <c r="P33" s="68" t="s">
        <v>478</v>
      </c>
    </row>
    <row r="34" spans="1:16">
      <c r="A34" s="67">
        <v>28</v>
      </c>
      <c r="B34" s="67" t="s">
        <v>433</v>
      </c>
      <c r="C34" s="67" t="s">
        <v>416</v>
      </c>
      <c r="D34" s="67" t="s">
        <v>434</v>
      </c>
      <c r="E34" s="67" t="s">
        <v>47</v>
      </c>
      <c r="F34" s="73">
        <v>39144</v>
      </c>
      <c r="G34" s="67" t="s">
        <v>245</v>
      </c>
      <c r="H34" s="40">
        <v>9</v>
      </c>
      <c r="I34" s="74"/>
      <c r="J34" s="74">
        <v>2</v>
      </c>
      <c r="K34" s="74">
        <v>9</v>
      </c>
      <c r="L34" s="74">
        <v>8</v>
      </c>
      <c r="M34" s="74">
        <v>7</v>
      </c>
      <c r="N34" s="70">
        <f t="shared" si="0"/>
        <v>26</v>
      </c>
      <c r="O34" s="71">
        <f t="shared" si="1"/>
        <v>0.47272727272727272</v>
      </c>
      <c r="P34" s="67" t="s">
        <v>477</v>
      </c>
    </row>
    <row r="35" spans="1:16">
      <c r="A35" s="67">
        <v>29</v>
      </c>
      <c r="B35" s="67" t="s">
        <v>415</v>
      </c>
      <c r="C35" s="67" t="s">
        <v>416</v>
      </c>
      <c r="D35" s="67" t="s">
        <v>417</v>
      </c>
      <c r="E35" s="67" t="s">
        <v>47</v>
      </c>
      <c r="F35" s="73">
        <v>38973</v>
      </c>
      <c r="G35" s="68" t="s">
        <v>418</v>
      </c>
      <c r="H35" s="40">
        <v>9</v>
      </c>
      <c r="I35" s="74"/>
      <c r="J35" s="74">
        <v>0</v>
      </c>
      <c r="K35" s="74">
        <v>13</v>
      </c>
      <c r="L35" s="74">
        <v>7</v>
      </c>
      <c r="M35" s="74">
        <v>6</v>
      </c>
      <c r="N35" s="70">
        <f t="shared" si="0"/>
        <v>26</v>
      </c>
      <c r="O35" s="71">
        <f t="shared" si="1"/>
        <v>0.47272727272727272</v>
      </c>
      <c r="P35" s="68" t="s">
        <v>336</v>
      </c>
    </row>
    <row r="36" spans="1:16" ht="26.25">
      <c r="A36" s="67">
        <v>30</v>
      </c>
      <c r="B36" s="67" t="s">
        <v>428</v>
      </c>
      <c r="C36" s="67" t="s">
        <v>429</v>
      </c>
      <c r="D36" s="67" t="s">
        <v>46</v>
      </c>
      <c r="E36" s="67" t="s">
        <v>47</v>
      </c>
      <c r="F36" s="73">
        <v>39168</v>
      </c>
      <c r="G36" s="67" t="s">
        <v>81</v>
      </c>
      <c r="H36" s="40">
        <v>9</v>
      </c>
      <c r="I36" s="74"/>
      <c r="J36" s="74">
        <v>0</v>
      </c>
      <c r="K36" s="74">
        <v>8</v>
      </c>
      <c r="L36" s="74">
        <v>18</v>
      </c>
      <c r="M36" s="74">
        <v>0</v>
      </c>
      <c r="N36" s="70">
        <f t="shared" si="0"/>
        <v>26</v>
      </c>
      <c r="O36" s="71">
        <f t="shared" si="1"/>
        <v>0.47272727272727272</v>
      </c>
      <c r="P36" s="67" t="s">
        <v>183</v>
      </c>
    </row>
    <row r="37" spans="1:16" ht="26.25">
      <c r="A37" s="67">
        <v>31</v>
      </c>
      <c r="B37" s="68" t="s">
        <v>359</v>
      </c>
      <c r="C37" s="68" t="s">
        <v>91</v>
      </c>
      <c r="D37" s="68" t="s">
        <v>360</v>
      </c>
      <c r="E37" s="67" t="s">
        <v>47</v>
      </c>
      <c r="F37" s="73">
        <v>38923</v>
      </c>
      <c r="G37" s="68" t="s">
        <v>37</v>
      </c>
      <c r="H37" s="40">
        <v>9</v>
      </c>
      <c r="I37" s="40"/>
      <c r="J37" s="74">
        <v>1</v>
      </c>
      <c r="K37" s="74">
        <v>16</v>
      </c>
      <c r="L37" s="74">
        <v>3</v>
      </c>
      <c r="M37" s="74">
        <v>6</v>
      </c>
      <c r="N37" s="70">
        <f t="shared" si="0"/>
        <v>26</v>
      </c>
      <c r="O37" s="71">
        <f t="shared" si="1"/>
        <v>0.47272727272727272</v>
      </c>
      <c r="P37" s="68" t="s">
        <v>179</v>
      </c>
    </row>
    <row r="38" spans="1:16">
      <c r="A38" s="67">
        <v>32</v>
      </c>
      <c r="B38" s="82" t="s">
        <v>419</v>
      </c>
      <c r="C38" s="82" t="s">
        <v>118</v>
      </c>
      <c r="D38" s="82" t="s">
        <v>401</v>
      </c>
      <c r="E38" s="67" t="s">
        <v>47</v>
      </c>
      <c r="F38" s="80">
        <v>38880</v>
      </c>
      <c r="G38" s="40" t="s">
        <v>90</v>
      </c>
      <c r="H38" s="40">
        <v>9</v>
      </c>
      <c r="I38" s="74"/>
      <c r="J38" s="74">
        <v>3</v>
      </c>
      <c r="K38" s="74">
        <v>9</v>
      </c>
      <c r="L38" s="74">
        <v>5</v>
      </c>
      <c r="M38" s="74">
        <v>8</v>
      </c>
      <c r="N38" s="70">
        <f t="shared" si="0"/>
        <v>25</v>
      </c>
      <c r="O38" s="71">
        <f t="shared" si="1"/>
        <v>0.45454545454545453</v>
      </c>
      <c r="P38" s="40" t="s">
        <v>185</v>
      </c>
    </row>
    <row r="39" spans="1:16" ht="26.25">
      <c r="A39" s="67">
        <v>33</v>
      </c>
      <c r="B39" s="67" t="s">
        <v>452</v>
      </c>
      <c r="C39" s="67" t="s">
        <v>317</v>
      </c>
      <c r="D39" s="67" t="s">
        <v>26</v>
      </c>
      <c r="E39" s="76" t="s">
        <v>16</v>
      </c>
      <c r="F39" s="73">
        <v>39029</v>
      </c>
      <c r="G39" s="67" t="s">
        <v>245</v>
      </c>
      <c r="H39" s="40">
        <v>9</v>
      </c>
      <c r="I39" s="74"/>
      <c r="J39" s="74">
        <v>1</v>
      </c>
      <c r="K39" s="74">
        <v>12</v>
      </c>
      <c r="L39" s="74">
        <v>3</v>
      </c>
      <c r="M39" s="74">
        <v>9</v>
      </c>
      <c r="N39" s="70">
        <f t="shared" ref="N39:N70" si="2">SUM(J39:M39)</f>
        <v>25</v>
      </c>
      <c r="O39" s="71">
        <f t="shared" ref="O39:O70" si="3">N39/55</f>
        <v>0.45454545454545453</v>
      </c>
      <c r="P39" s="67" t="s">
        <v>479</v>
      </c>
    </row>
    <row r="40" spans="1:16">
      <c r="A40" s="67">
        <v>34</v>
      </c>
      <c r="B40" s="77" t="s">
        <v>448</v>
      </c>
      <c r="C40" s="77" t="s">
        <v>136</v>
      </c>
      <c r="D40" s="77" t="s">
        <v>151</v>
      </c>
      <c r="E40" s="76" t="s">
        <v>16</v>
      </c>
      <c r="F40" s="83">
        <v>39215</v>
      </c>
      <c r="G40" s="76" t="s">
        <v>288</v>
      </c>
      <c r="H40" s="40">
        <v>9</v>
      </c>
      <c r="I40" s="74"/>
      <c r="J40" s="74">
        <v>1</v>
      </c>
      <c r="K40" s="74">
        <v>10</v>
      </c>
      <c r="L40" s="74">
        <v>6</v>
      </c>
      <c r="M40" s="74">
        <v>7</v>
      </c>
      <c r="N40" s="70">
        <f t="shared" si="2"/>
        <v>24</v>
      </c>
      <c r="O40" s="71">
        <f t="shared" si="3"/>
        <v>0.43636363636363634</v>
      </c>
      <c r="P40" s="77" t="s">
        <v>348</v>
      </c>
    </row>
    <row r="41" spans="1:16" ht="39">
      <c r="A41" s="67">
        <v>35</v>
      </c>
      <c r="B41" s="68" t="s">
        <v>370</v>
      </c>
      <c r="C41" s="68" t="s">
        <v>371</v>
      </c>
      <c r="D41" s="68" t="s">
        <v>15</v>
      </c>
      <c r="E41" s="76" t="s">
        <v>16</v>
      </c>
      <c r="F41" s="73">
        <v>38977</v>
      </c>
      <c r="G41" s="68" t="s">
        <v>37</v>
      </c>
      <c r="H41" s="40">
        <v>9</v>
      </c>
      <c r="I41" s="40"/>
      <c r="J41" s="74">
        <v>1</v>
      </c>
      <c r="K41" s="74">
        <v>11</v>
      </c>
      <c r="L41" s="74">
        <v>5</v>
      </c>
      <c r="M41" s="74">
        <v>7</v>
      </c>
      <c r="N41" s="70">
        <f t="shared" si="2"/>
        <v>24</v>
      </c>
      <c r="O41" s="71">
        <f t="shared" si="3"/>
        <v>0.43636363636363634</v>
      </c>
      <c r="P41" s="68" t="s">
        <v>179</v>
      </c>
    </row>
    <row r="42" spans="1:16" ht="26.25">
      <c r="A42" s="67">
        <v>36</v>
      </c>
      <c r="B42" s="67" t="s">
        <v>361</v>
      </c>
      <c r="C42" s="67" t="s">
        <v>362</v>
      </c>
      <c r="D42" s="67" t="s">
        <v>23</v>
      </c>
      <c r="E42" s="76" t="s">
        <v>16</v>
      </c>
      <c r="F42" s="73">
        <v>38956</v>
      </c>
      <c r="G42" s="68" t="s">
        <v>37</v>
      </c>
      <c r="H42" s="40">
        <v>9</v>
      </c>
      <c r="I42" s="40"/>
      <c r="J42" s="74">
        <v>1</v>
      </c>
      <c r="K42" s="74">
        <v>13</v>
      </c>
      <c r="L42" s="74">
        <v>10</v>
      </c>
      <c r="M42" s="74">
        <v>0</v>
      </c>
      <c r="N42" s="70">
        <f t="shared" si="2"/>
        <v>24</v>
      </c>
      <c r="O42" s="71">
        <f t="shared" si="3"/>
        <v>0.43636363636363634</v>
      </c>
      <c r="P42" s="68" t="s">
        <v>177</v>
      </c>
    </row>
    <row r="43" spans="1:16">
      <c r="A43" s="67">
        <v>37</v>
      </c>
      <c r="B43" s="67" t="s">
        <v>404</v>
      </c>
      <c r="C43" s="67" t="s">
        <v>405</v>
      </c>
      <c r="D43" s="67" t="s">
        <v>74</v>
      </c>
      <c r="E43" s="76" t="s">
        <v>16</v>
      </c>
      <c r="F43" s="73">
        <v>38994</v>
      </c>
      <c r="G43" s="67" t="s">
        <v>104</v>
      </c>
      <c r="H43" s="40">
        <v>9</v>
      </c>
      <c r="I43" s="74"/>
      <c r="J43" s="74">
        <v>3</v>
      </c>
      <c r="K43" s="74">
        <v>11</v>
      </c>
      <c r="L43" s="74">
        <v>7</v>
      </c>
      <c r="M43" s="74">
        <v>3</v>
      </c>
      <c r="N43" s="70">
        <f t="shared" si="2"/>
        <v>24</v>
      </c>
      <c r="O43" s="71">
        <f t="shared" si="3"/>
        <v>0.43636363636363634</v>
      </c>
      <c r="P43" s="67" t="s">
        <v>480</v>
      </c>
    </row>
    <row r="44" spans="1:16">
      <c r="A44" s="67">
        <v>38</v>
      </c>
      <c r="B44" s="67" t="s">
        <v>453</v>
      </c>
      <c r="C44" s="67" t="s">
        <v>454</v>
      </c>
      <c r="D44" s="67" t="s">
        <v>451</v>
      </c>
      <c r="E44" s="67" t="s">
        <v>47</v>
      </c>
      <c r="F44" s="73">
        <v>39145</v>
      </c>
      <c r="G44" s="68" t="s">
        <v>702</v>
      </c>
      <c r="H44" s="40">
        <v>9</v>
      </c>
      <c r="I44" s="74"/>
      <c r="J44" s="74">
        <v>2</v>
      </c>
      <c r="K44" s="74">
        <v>9</v>
      </c>
      <c r="L44" s="74">
        <v>12</v>
      </c>
      <c r="M44" s="74">
        <v>0</v>
      </c>
      <c r="N44" s="70">
        <f t="shared" si="2"/>
        <v>23</v>
      </c>
      <c r="O44" s="71">
        <f t="shared" si="3"/>
        <v>0.41818181818181815</v>
      </c>
      <c r="P44" s="67" t="s">
        <v>198</v>
      </c>
    </row>
    <row r="45" spans="1:16">
      <c r="A45" s="67">
        <v>39</v>
      </c>
      <c r="B45" s="68" t="s">
        <v>101</v>
      </c>
      <c r="C45" s="68" t="s">
        <v>432</v>
      </c>
      <c r="D45" s="68" t="s">
        <v>46</v>
      </c>
      <c r="E45" s="67" t="s">
        <v>47</v>
      </c>
      <c r="F45" s="69">
        <v>38868</v>
      </c>
      <c r="G45" s="68" t="s">
        <v>222</v>
      </c>
      <c r="H45" s="40">
        <v>9</v>
      </c>
      <c r="I45" s="74"/>
      <c r="J45" s="74">
        <v>2</v>
      </c>
      <c r="K45" s="74">
        <v>7</v>
      </c>
      <c r="L45" s="74">
        <v>8</v>
      </c>
      <c r="M45" s="74">
        <v>6</v>
      </c>
      <c r="N45" s="70">
        <f t="shared" si="2"/>
        <v>23</v>
      </c>
      <c r="O45" s="71">
        <f t="shared" si="3"/>
        <v>0.41818181818181815</v>
      </c>
      <c r="P45" s="68" t="s">
        <v>333</v>
      </c>
    </row>
    <row r="46" spans="1:16" ht="26.25">
      <c r="A46" s="67">
        <v>40</v>
      </c>
      <c r="B46" s="68" t="s">
        <v>450</v>
      </c>
      <c r="C46" s="68" t="s">
        <v>444</v>
      </c>
      <c r="D46" s="68" t="s">
        <v>451</v>
      </c>
      <c r="E46" s="67" t="s">
        <v>47</v>
      </c>
      <c r="F46" s="69">
        <v>39119</v>
      </c>
      <c r="G46" s="76" t="s">
        <v>703</v>
      </c>
      <c r="H46" s="40">
        <v>9</v>
      </c>
      <c r="I46" s="74"/>
      <c r="J46" s="74">
        <v>2</v>
      </c>
      <c r="K46" s="74">
        <v>11</v>
      </c>
      <c r="L46" s="74">
        <v>5</v>
      </c>
      <c r="M46" s="74">
        <v>5</v>
      </c>
      <c r="N46" s="70">
        <f t="shared" si="2"/>
        <v>23</v>
      </c>
      <c r="O46" s="71">
        <f t="shared" si="3"/>
        <v>0.41818181818181815</v>
      </c>
      <c r="P46" s="68" t="s">
        <v>473</v>
      </c>
    </row>
    <row r="47" spans="1:16">
      <c r="A47" s="67">
        <v>41</v>
      </c>
      <c r="B47" s="67" t="s">
        <v>430</v>
      </c>
      <c r="C47" s="67" t="s">
        <v>431</v>
      </c>
      <c r="D47" s="67" t="s">
        <v>72</v>
      </c>
      <c r="E47" s="67" t="s">
        <v>47</v>
      </c>
      <c r="F47" s="73">
        <v>39178</v>
      </c>
      <c r="G47" s="67" t="s">
        <v>81</v>
      </c>
      <c r="H47" s="40">
        <v>9</v>
      </c>
      <c r="I47" s="74"/>
      <c r="J47" s="74">
        <v>3</v>
      </c>
      <c r="K47" s="74">
        <v>8</v>
      </c>
      <c r="L47" s="74">
        <v>5</v>
      </c>
      <c r="M47" s="74">
        <v>6</v>
      </c>
      <c r="N47" s="70">
        <f t="shared" si="2"/>
        <v>22</v>
      </c>
      <c r="O47" s="71">
        <f t="shared" si="3"/>
        <v>0.4</v>
      </c>
      <c r="P47" s="67" t="s">
        <v>346</v>
      </c>
    </row>
    <row r="48" spans="1:16" ht="26.25">
      <c r="A48" s="67">
        <v>42</v>
      </c>
      <c r="B48" s="68" t="s">
        <v>425</v>
      </c>
      <c r="C48" s="68" t="s">
        <v>106</v>
      </c>
      <c r="D48" s="68" t="s">
        <v>426</v>
      </c>
      <c r="E48" s="76" t="s">
        <v>16</v>
      </c>
      <c r="F48" s="69">
        <v>38947</v>
      </c>
      <c r="G48" s="68" t="s">
        <v>137</v>
      </c>
      <c r="H48" s="40">
        <v>9</v>
      </c>
      <c r="I48" s="74"/>
      <c r="J48" s="74">
        <v>1</v>
      </c>
      <c r="K48" s="74">
        <v>7</v>
      </c>
      <c r="L48" s="74">
        <v>7</v>
      </c>
      <c r="M48" s="74">
        <v>6</v>
      </c>
      <c r="N48" s="70">
        <f t="shared" si="2"/>
        <v>21</v>
      </c>
      <c r="O48" s="71">
        <f t="shared" si="3"/>
        <v>0.38181818181818183</v>
      </c>
      <c r="P48" s="68" t="s">
        <v>482</v>
      </c>
    </row>
    <row r="49" spans="1:16">
      <c r="A49" s="67">
        <v>43</v>
      </c>
      <c r="B49" s="68" t="s">
        <v>402</v>
      </c>
      <c r="C49" s="68" t="s">
        <v>403</v>
      </c>
      <c r="D49" s="68" t="s">
        <v>274</v>
      </c>
      <c r="E49" s="76" t="s">
        <v>16</v>
      </c>
      <c r="F49" s="69">
        <v>38853</v>
      </c>
      <c r="G49" s="76" t="s">
        <v>17</v>
      </c>
      <c r="H49" s="40">
        <v>9</v>
      </c>
      <c r="I49" s="74"/>
      <c r="J49" s="74">
        <v>2</v>
      </c>
      <c r="K49" s="74">
        <v>6</v>
      </c>
      <c r="L49" s="74">
        <v>6</v>
      </c>
      <c r="M49" s="74">
        <v>7</v>
      </c>
      <c r="N49" s="70">
        <f t="shared" si="2"/>
        <v>21</v>
      </c>
      <c r="O49" s="71">
        <f t="shared" si="3"/>
        <v>0.38181818181818183</v>
      </c>
      <c r="P49" s="68" t="s">
        <v>473</v>
      </c>
    </row>
    <row r="50" spans="1:16" ht="39">
      <c r="A50" s="67">
        <v>44</v>
      </c>
      <c r="B50" s="68" t="s">
        <v>366</v>
      </c>
      <c r="C50" s="68" t="s">
        <v>311</v>
      </c>
      <c r="D50" s="68" t="s">
        <v>367</v>
      </c>
      <c r="E50" s="76" t="s">
        <v>16</v>
      </c>
      <c r="F50" s="69" t="s">
        <v>368</v>
      </c>
      <c r="G50" s="67" t="s">
        <v>41</v>
      </c>
      <c r="H50" s="40">
        <v>9</v>
      </c>
      <c r="I50" s="40"/>
      <c r="J50" s="74">
        <v>3</v>
      </c>
      <c r="K50" s="74">
        <v>7</v>
      </c>
      <c r="L50" s="74">
        <v>5</v>
      </c>
      <c r="M50" s="74">
        <v>6</v>
      </c>
      <c r="N50" s="70">
        <f t="shared" si="2"/>
        <v>21</v>
      </c>
      <c r="O50" s="71">
        <f t="shared" si="3"/>
        <v>0.38181818181818183</v>
      </c>
      <c r="P50" s="68" t="s">
        <v>178</v>
      </c>
    </row>
    <row r="51" spans="1:16">
      <c r="A51" s="67">
        <v>45</v>
      </c>
      <c r="B51" s="67" t="s">
        <v>363</v>
      </c>
      <c r="C51" s="67" t="s">
        <v>364</v>
      </c>
      <c r="D51" s="67" t="s">
        <v>116</v>
      </c>
      <c r="E51" s="67" t="s">
        <v>47</v>
      </c>
      <c r="F51" s="73">
        <v>38944</v>
      </c>
      <c r="G51" s="67" t="s">
        <v>365</v>
      </c>
      <c r="H51" s="40">
        <v>9</v>
      </c>
      <c r="I51" s="40"/>
      <c r="J51" s="74">
        <v>1</v>
      </c>
      <c r="K51" s="74">
        <v>6</v>
      </c>
      <c r="L51" s="74">
        <v>5</v>
      </c>
      <c r="M51" s="74">
        <v>9</v>
      </c>
      <c r="N51" s="70">
        <f t="shared" si="2"/>
        <v>21</v>
      </c>
      <c r="O51" s="71">
        <f t="shared" si="3"/>
        <v>0.38181818181818183</v>
      </c>
      <c r="P51" s="67" t="s">
        <v>349</v>
      </c>
    </row>
    <row r="52" spans="1:16" ht="26.25">
      <c r="A52" s="67">
        <v>46</v>
      </c>
      <c r="B52" s="68" t="s">
        <v>101</v>
      </c>
      <c r="C52" s="68" t="s">
        <v>383</v>
      </c>
      <c r="D52" s="68" t="s">
        <v>84</v>
      </c>
      <c r="E52" s="67" t="s">
        <v>47</v>
      </c>
      <c r="F52" s="69">
        <v>38866</v>
      </c>
      <c r="G52" s="76" t="s">
        <v>703</v>
      </c>
      <c r="H52" s="40">
        <v>9</v>
      </c>
      <c r="I52" s="40"/>
      <c r="J52" s="74">
        <v>2</v>
      </c>
      <c r="K52" s="74">
        <v>11</v>
      </c>
      <c r="L52" s="74">
        <v>7</v>
      </c>
      <c r="M52" s="74">
        <v>0</v>
      </c>
      <c r="N52" s="70">
        <f t="shared" si="2"/>
        <v>20</v>
      </c>
      <c r="O52" s="71">
        <f t="shared" si="3"/>
        <v>0.36363636363636365</v>
      </c>
      <c r="P52" s="68" t="s">
        <v>340</v>
      </c>
    </row>
    <row r="53" spans="1:16" ht="26.25">
      <c r="A53" s="67">
        <v>47</v>
      </c>
      <c r="B53" s="68" t="s">
        <v>369</v>
      </c>
      <c r="C53" s="68" t="s">
        <v>19</v>
      </c>
      <c r="D53" s="68" t="s">
        <v>30</v>
      </c>
      <c r="E53" s="76" t="s">
        <v>16</v>
      </c>
      <c r="F53" s="69">
        <v>39118</v>
      </c>
      <c r="G53" s="76" t="s">
        <v>703</v>
      </c>
      <c r="H53" s="40">
        <v>9</v>
      </c>
      <c r="I53" s="40"/>
      <c r="J53" s="74">
        <v>1</v>
      </c>
      <c r="K53" s="74">
        <v>9</v>
      </c>
      <c r="L53" s="74">
        <v>3</v>
      </c>
      <c r="M53" s="74">
        <v>7</v>
      </c>
      <c r="N53" s="70">
        <f t="shared" si="2"/>
        <v>20</v>
      </c>
      <c r="O53" s="71">
        <f t="shared" si="3"/>
        <v>0.36363636363636365</v>
      </c>
      <c r="P53" s="68" t="s">
        <v>475</v>
      </c>
    </row>
    <row r="54" spans="1:16" ht="26.25">
      <c r="A54" s="67">
        <v>48</v>
      </c>
      <c r="B54" s="67" t="s">
        <v>406</v>
      </c>
      <c r="C54" s="67" t="s">
        <v>407</v>
      </c>
      <c r="D54" s="67" t="s">
        <v>408</v>
      </c>
      <c r="E54" s="67" t="s">
        <v>47</v>
      </c>
      <c r="F54" s="73">
        <v>39160</v>
      </c>
      <c r="G54" s="67" t="s">
        <v>253</v>
      </c>
      <c r="H54" s="40">
        <v>9</v>
      </c>
      <c r="I54" s="74"/>
      <c r="J54" s="74">
        <v>3</v>
      </c>
      <c r="K54" s="74">
        <v>8</v>
      </c>
      <c r="L54" s="74">
        <v>8</v>
      </c>
      <c r="M54" s="74">
        <v>0</v>
      </c>
      <c r="N54" s="70">
        <f t="shared" si="2"/>
        <v>19</v>
      </c>
      <c r="O54" s="71">
        <f t="shared" si="3"/>
        <v>0.34545454545454546</v>
      </c>
      <c r="P54" s="67" t="s">
        <v>343</v>
      </c>
    </row>
    <row r="55" spans="1:16" ht="26.25">
      <c r="A55" s="67">
        <v>49</v>
      </c>
      <c r="B55" s="68" t="s">
        <v>384</v>
      </c>
      <c r="C55" s="68" t="s">
        <v>385</v>
      </c>
      <c r="D55" s="68" t="s">
        <v>386</v>
      </c>
      <c r="E55" s="67" t="s">
        <v>47</v>
      </c>
      <c r="F55" s="84">
        <v>39062</v>
      </c>
      <c r="G55" s="68" t="s">
        <v>60</v>
      </c>
      <c r="H55" s="40">
        <v>9</v>
      </c>
      <c r="I55" s="74"/>
      <c r="J55" s="74">
        <v>3</v>
      </c>
      <c r="K55" s="74">
        <v>8</v>
      </c>
      <c r="L55" s="74">
        <v>8</v>
      </c>
      <c r="M55" s="74">
        <v>0</v>
      </c>
      <c r="N55" s="70">
        <f t="shared" si="2"/>
        <v>19</v>
      </c>
      <c r="O55" s="71">
        <f t="shared" si="3"/>
        <v>0.34545454545454546</v>
      </c>
      <c r="P55" s="85" t="s">
        <v>182</v>
      </c>
    </row>
    <row r="56" spans="1:16" ht="39">
      <c r="A56" s="67">
        <v>50</v>
      </c>
      <c r="B56" s="30" t="s">
        <v>466</v>
      </c>
      <c r="C56" s="30" t="s">
        <v>138</v>
      </c>
      <c r="D56" s="30" t="s">
        <v>258</v>
      </c>
      <c r="E56" s="76" t="s">
        <v>16</v>
      </c>
      <c r="F56" s="78">
        <v>38948</v>
      </c>
      <c r="G56" s="79" t="s">
        <v>166</v>
      </c>
      <c r="H56" s="40">
        <v>9</v>
      </c>
      <c r="I56" s="74"/>
      <c r="J56" s="74">
        <v>0</v>
      </c>
      <c r="K56" s="74">
        <v>4</v>
      </c>
      <c r="L56" s="74">
        <v>4</v>
      </c>
      <c r="M56" s="74">
        <v>9</v>
      </c>
      <c r="N56" s="70">
        <f t="shared" si="2"/>
        <v>17</v>
      </c>
      <c r="O56" s="71">
        <f t="shared" si="3"/>
        <v>0.30909090909090908</v>
      </c>
      <c r="P56" s="72" t="s">
        <v>477</v>
      </c>
    </row>
    <row r="57" spans="1:16" ht="66" customHeight="1">
      <c r="A57" s="67">
        <v>51</v>
      </c>
      <c r="B57" s="67" t="s">
        <v>413</v>
      </c>
      <c r="C57" s="67" t="s">
        <v>391</v>
      </c>
      <c r="D57" s="67" t="s">
        <v>147</v>
      </c>
      <c r="E57" s="76" t="s">
        <v>16</v>
      </c>
      <c r="F57" s="73">
        <v>38979</v>
      </c>
      <c r="G57" s="67" t="s">
        <v>245</v>
      </c>
      <c r="H57" s="40">
        <v>9</v>
      </c>
      <c r="I57" s="74"/>
      <c r="J57" s="74">
        <v>5</v>
      </c>
      <c r="K57" s="74">
        <v>3</v>
      </c>
      <c r="L57" s="74">
        <v>9</v>
      </c>
      <c r="M57" s="74">
        <v>0</v>
      </c>
      <c r="N57" s="70">
        <f t="shared" si="2"/>
        <v>17</v>
      </c>
      <c r="O57" s="71">
        <f t="shared" si="3"/>
        <v>0.30909090909090908</v>
      </c>
      <c r="P57" s="67" t="s">
        <v>479</v>
      </c>
    </row>
    <row r="58" spans="1:16">
      <c r="A58" s="67">
        <v>52</v>
      </c>
      <c r="B58" s="67" t="s">
        <v>381</v>
      </c>
      <c r="C58" s="67" t="s">
        <v>382</v>
      </c>
      <c r="D58" s="67" t="s">
        <v>207</v>
      </c>
      <c r="E58" s="76" t="s">
        <v>16</v>
      </c>
      <c r="F58" s="73">
        <v>38954</v>
      </c>
      <c r="G58" s="67" t="s">
        <v>253</v>
      </c>
      <c r="H58" s="40">
        <v>9</v>
      </c>
      <c r="I58" s="40"/>
      <c r="J58" s="74">
        <v>2</v>
      </c>
      <c r="K58" s="74">
        <v>9</v>
      </c>
      <c r="L58" s="74">
        <v>5</v>
      </c>
      <c r="M58" s="74">
        <v>0</v>
      </c>
      <c r="N58" s="70">
        <f t="shared" si="2"/>
        <v>16</v>
      </c>
      <c r="O58" s="71">
        <f t="shared" si="3"/>
        <v>0.29090909090909089</v>
      </c>
      <c r="P58" s="67" t="s">
        <v>188</v>
      </c>
    </row>
    <row r="59" spans="1:16" ht="26.25">
      <c r="A59" s="67">
        <v>53</v>
      </c>
      <c r="B59" s="41" t="s">
        <v>472</v>
      </c>
      <c r="C59" s="41" t="s">
        <v>109</v>
      </c>
      <c r="D59" s="41" t="s">
        <v>84</v>
      </c>
      <c r="E59" s="67" t="s">
        <v>47</v>
      </c>
      <c r="F59" s="75">
        <v>39018</v>
      </c>
      <c r="G59" s="41" t="s">
        <v>365</v>
      </c>
      <c r="H59" s="40">
        <v>9</v>
      </c>
      <c r="I59" s="74"/>
      <c r="J59" s="74">
        <v>1</v>
      </c>
      <c r="K59" s="74">
        <v>9</v>
      </c>
      <c r="L59" s="74">
        <v>6</v>
      </c>
      <c r="M59" s="74">
        <v>0</v>
      </c>
      <c r="N59" s="70">
        <f t="shared" si="2"/>
        <v>16</v>
      </c>
      <c r="O59" s="71">
        <f t="shared" si="3"/>
        <v>0.29090909090909089</v>
      </c>
      <c r="P59" s="41" t="s">
        <v>349</v>
      </c>
    </row>
    <row r="60" spans="1:16">
      <c r="A60" s="67">
        <v>54</v>
      </c>
      <c r="B60" s="67" t="s">
        <v>437</v>
      </c>
      <c r="C60" s="67" t="s">
        <v>438</v>
      </c>
      <c r="D60" s="67" t="s">
        <v>74</v>
      </c>
      <c r="E60" s="76" t="s">
        <v>16</v>
      </c>
      <c r="F60" s="73">
        <v>38900</v>
      </c>
      <c r="G60" s="68" t="s">
        <v>418</v>
      </c>
      <c r="H60" s="40">
        <v>9</v>
      </c>
      <c r="I60" s="74"/>
      <c r="J60" s="74">
        <v>1</v>
      </c>
      <c r="K60" s="74">
        <v>8</v>
      </c>
      <c r="L60" s="74">
        <v>6</v>
      </c>
      <c r="M60" s="74">
        <v>0</v>
      </c>
      <c r="N60" s="70">
        <f t="shared" si="2"/>
        <v>15</v>
      </c>
      <c r="O60" s="71">
        <f t="shared" si="3"/>
        <v>0.27272727272727271</v>
      </c>
      <c r="P60" s="68" t="s">
        <v>336</v>
      </c>
    </row>
    <row r="61" spans="1:16">
      <c r="A61" s="67">
        <v>55</v>
      </c>
      <c r="B61" s="76" t="s">
        <v>409</v>
      </c>
      <c r="C61" s="76" t="s">
        <v>99</v>
      </c>
      <c r="D61" s="76" t="s">
        <v>410</v>
      </c>
      <c r="E61" s="76" t="s">
        <v>16</v>
      </c>
      <c r="F61" s="83">
        <v>38906</v>
      </c>
      <c r="G61" s="76" t="s">
        <v>108</v>
      </c>
      <c r="H61" s="40">
        <v>9</v>
      </c>
      <c r="I61" s="74"/>
      <c r="J61" s="74">
        <v>1</v>
      </c>
      <c r="K61" s="74">
        <v>7</v>
      </c>
      <c r="L61" s="74">
        <v>6</v>
      </c>
      <c r="M61" s="74">
        <v>0</v>
      </c>
      <c r="N61" s="70">
        <f t="shared" si="2"/>
        <v>14</v>
      </c>
      <c r="O61" s="71">
        <f t="shared" si="3"/>
        <v>0.25454545454545452</v>
      </c>
      <c r="P61" s="76" t="s">
        <v>481</v>
      </c>
    </row>
    <row r="62" spans="1:16">
      <c r="A62" s="67">
        <v>56</v>
      </c>
      <c r="B62" s="68" t="s">
        <v>50</v>
      </c>
      <c r="C62" s="68" t="s">
        <v>308</v>
      </c>
      <c r="D62" s="68" t="s">
        <v>251</v>
      </c>
      <c r="E62" s="67" t="s">
        <v>47</v>
      </c>
      <c r="F62" s="69">
        <v>38758</v>
      </c>
      <c r="G62" s="68" t="s">
        <v>222</v>
      </c>
      <c r="H62" s="40">
        <v>9</v>
      </c>
      <c r="I62" s="74"/>
      <c r="J62" s="74">
        <v>1</v>
      </c>
      <c r="K62" s="74">
        <v>7</v>
      </c>
      <c r="L62" s="74">
        <v>6</v>
      </c>
      <c r="M62" s="74">
        <v>0</v>
      </c>
      <c r="N62" s="70">
        <f t="shared" si="2"/>
        <v>14</v>
      </c>
      <c r="O62" s="71">
        <f t="shared" si="3"/>
        <v>0.25454545454545452</v>
      </c>
      <c r="P62" s="68" t="s">
        <v>333</v>
      </c>
    </row>
    <row r="63" spans="1:16" ht="26.25">
      <c r="A63" s="67">
        <v>57</v>
      </c>
      <c r="B63" s="67" t="s">
        <v>435</v>
      </c>
      <c r="C63" s="67" t="s">
        <v>436</v>
      </c>
      <c r="D63" s="67" t="s">
        <v>46</v>
      </c>
      <c r="E63" s="67" t="s">
        <v>47</v>
      </c>
      <c r="F63" s="73">
        <v>38931</v>
      </c>
      <c r="G63" s="67" t="s">
        <v>253</v>
      </c>
      <c r="H63" s="40">
        <v>9</v>
      </c>
      <c r="I63" s="74"/>
      <c r="J63" s="74">
        <v>0</v>
      </c>
      <c r="K63" s="74">
        <v>8</v>
      </c>
      <c r="L63" s="74">
        <v>5</v>
      </c>
      <c r="M63" s="74">
        <v>0</v>
      </c>
      <c r="N63" s="70">
        <f t="shared" si="2"/>
        <v>13</v>
      </c>
      <c r="O63" s="71">
        <f t="shared" si="3"/>
        <v>0.23636363636363636</v>
      </c>
      <c r="P63" s="67" t="s">
        <v>343</v>
      </c>
    </row>
    <row r="64" spans="1:16" ht="26.25">
      <c r="A64" s="67">
        <v>58</v>
      </c>
      <c r="B64" s="67" t="s">
        <v>445</v>
      </c>
      <c r="C64" s="67" t="s">
        <v>446</v>
      </c>
      <c r="D64" s="67" t="s">
        <v>447</v>
      </c>
      <c r="E64" s="67" t="s">
        <v>47</v>
      </c>
      <c r="F64" s="73">
        <v>38903</v>
      </c>
      <c r="G64" s="67" t="s">
        <v>253</v>
      </c>
      <c r="H64" s="40">
        <v>9</v>
      </c>
      <c r="I64" s="74"/>
      <c r="J64" s="74">
        <v>2</v>
      </c>
      <c r="K64" s="74">
        <v>6</v>
      </c>
      <c r="L64" s="74">
        <v>4</v>
      </c>
      <c r="M64" s="74">
        <v>0</v>
      </c>
      <c r="N64" s="70">
        <f t="shared" si="2"/>
        <v>12</v>
      </c>
      <c r="O64" s="71">
        <f t="shared" si="3"/>
        <v>0.21818181818181817</v>
      </c>
      <c r="P64" s="67" t="s">
        <v>343</v>
      </c>
    </row>
    <row r="65" spans="1:16">
      <c r="A65" s="67">
        <v>59</v>
      </c>
      <c r="B65" s="67" t="s">
        <v>422</v>
      </c>
      <c r="C65" s="67" t="s">
        <v>423</v>
      </c>
      <c r="D65" s="67" t="s">
        <v>424</v>
      </c>
      <c r="E65" s="76" t="s">
        <v>16</v>
      </c>
      <c r="F65" s="73">
        <v>38949</v>
      </c>
      <c r="G65" s="68" t="s">
        <v>418</v>
      </c>
      <c r="H65" s="40">
        <v>9</v>
      </c>
      <c r="I65" s="74"/>
      <c r="J65" s="74">
        <v>3</v>
      </c>
      <c r="K65" s="74">
        <v>3</v>
      </c>
      <c r="L65" s="74">
        <v>6</v>
      </c>
      <c r="M65" s="74">
        <v>0</v>
      </c>
      <c r="N65" s="70">
        <f t="shared" si="2"/>
        <v>12</v>
      </c>
      <c r="O65" s="71">
        <f t="shared" si="3"/>
        <v>0.21818181818181817</v>
      </c>
      <c r="P65" s="68" t="s">
        <v>336</v>
      </c>
    </row>
    <row r="66" spans="1:16" ht="26.25">
      <c r="A66" s="67">
        <v>60</v>
      </c>
      <c r="B66" s="68" t="s">
        <v>48</v>
      </c>
      <c r="C66" s="68" t="s">
        <v>378</v>
      </c>
      <c r="D66" s="68" t="s">
        <v>30</v>
      </c>
      <c r="E66" s="76" t="s">
        <v>16</v>
      </c>
      <c r="F66" s="69">
        <v>38848</v>
      </c>
      <c r="G66" s="76" t="s">
        <v>703</v>
      </c>
      <c r="H66" s="40">
        <v>9</v>
      </c>
      <c r="I66" s="40"/>
      <c r="J66" s="74">
        <v>1</v>
      </c>
      <c r="K66" s="74">
        <v>6</v>
      </c>
      <c r="L66" s="74">
        <v>4</v>
      </c>
      <c r="M66" s="74">
        <v>0</v>
      </c>
      <c r="N66" s="70">
        <f t="shared" si="2"/>
        <v>11</v>
      </c>
      <c r="O66" s="71">
        <f t="shared" si="3"/>
        <v>0.2</v>
      </c>
      <c r="P66" s="68" t="s">
        <v>473</v>
      </c>
    </row>
    <row r="67" spans="1:16">
      <c r="A67" s="67">
        <v>61</v>
      </c>
      <c r="B67" s="67" t="s">
        <v>411</v>
      </c>
      <c r="C67" s="67" t="s">
        <v>69</v>
      </c>
      <c r="D67" s="67" t="s">
        <v>287</v>
      </c>
      <c r="E67" s="76" t="s">
        <v>16</v>
      </c>
      <c r="F67" s="81">
        <v>38827</v>
      </c>
      <c r="G67" s="67" t="s">
        <v>117</v>
      </c>
      <c r="H67" s="40">
        <v>9</v>
      </c>
      <c r="I67" s="74"/>
      <c r="J67" s="74">
        <v>1</v>
      </c>
      <c r="K67" s="74">
        <v>5</v>
      </c>
      <c r="L67" s="74">
        <v>5</v>
      </c>
      <c r="M67" s="74">
        <v>0</v>
      </c>
      <c r="N67" s="70">
        <f t="shared" si="2"/>
        <v>11</v>
      </c>
      <c r="O67" s="71">
        <f t="shared" si="3"/>
        <v>0.2</v>
      </c>
      <c r="P67" s="67" t="s">
        <v>341</v>
      </c>
    </row>
    <row r="68" spans="1:16">
      <c r="A68" s="67">
        <v>62</v>
      </c>
      <c r="B68" s="82" t="s">
        <v>449</v>
      </c>
      <c r="C68" s="82" t="s">
        <v>215</v>
      </c>
      <c r="D68" s="82" t="s">
        <v>26</v>
      </c>
      <c r="E68" s="76" t="s">
        <v>16</v>
      </c>
      <c r="F68" s="80">
        <v>39113</v>
      </c>
      <c r="G68" s="40" t="s">
        <v>90</v>
      </c>
      <c r="H68" s="40">
        <v>9</v>
      </c>
      <c r="I68" s="74"/>
      <c r="J68" s="74">
        <v>0</v>
      </c>
      <c r="K68" s="74">
        <v>5</v>
      </c>
      <c r="L68" s="74">
        <v>3</v>
      </c>
      <c r="M68" s="74">
        <v>0</v>
      </c>
      <c r="N68" s="70">
        <f t="shared" si="2"/>
        <v>8</v>
      </c>
      <c r="O68" s="71">
        <f t="shared" si="3"/>
        <v>0.14545454545454545</v>
      </c>
      <c r="P68" s="40" t="s">
        <v>185</v>
      </c>
    </row>
    <row r="69" spans="1:16">
      <c r="A69" s="42"/>
      <c r="B69" s="42"/>
      <c r="C69" s="42"/>
      <c r="D69" s="42"/>
      <c r="E69" s="43"/>
      <c r="F69" s="42"/>
      <c r="G69" s="42"/>
      <c r="H69" s="43"/>
      <c r="I69" s="42"/>
      <c r="J69" s="42"/>
      <c r="K69" s="42"/>
      <c r="L69" s="42"/>
      <c r="M69" s="42"/>
      <c r="N69" s="42"/>
      <c r="O69" s="42"/>
      <c r="P69" s="42"/>
    </row>
    <row r="70" spans="1:16">
      <c r="A70" s="42"/>
      <c r="B70" s="42"/>
      <c r="C70" s="42"/>
      <c r="D70" s="42"/>
      <c r="E70" s="43"/>
      <c r="F70" s="42"/>
      <c r="G70" s="42"/>
      <c r="H70" s="43"/>
      <c r="I70" s="42"/>
      <c r="J70" s="42"/>
      <c r="K70" s="42"/>
      <c r="L70" s="42"/>
      <c r="M70" s="42"/>
      <c r="N70" s="42"/>
      <c r="O70" s="42"/>
      <c r="P70" s="42"/>
    </row>
    <row r="71" spans="1:16">
      <c r="A71" s="42"/>
      <c r="B71" s="35" t="s">
        <v>730</v>
      </c>
      <c r="C71" s="42"/>
      <c r="D71" s="42"/>
      <c r="E71" s="43"/>
      <c r="F71" s="42"/>
      <c r="G71" s="42"/>
      <c r="H71" s="43"/>
      <c r="I71" s="42"/>
      <c r="J71" s="42"/>
      <c r="K71" s="42"/>
      <c r="L71" s="42"/>
      <c r="M71" s="42"/>
      <c r="N71" s="42"/>
      <c r="O71" s="42"/>
      <c r="P71" s="42"/>
    </row>
    <row r="72" spans="1:16">
      <c r="A72" s="42"/>
      <c r="B72" s="36"/>
      <c r="C72" s="42"/>
      <c r="D72" s="42"/>
      <c r="E72" s="43"/>
      <c r="F72" s="42"/>
      <c r="G72" s="42"/>
      <c r="H72" s="43"/>
      <c r="I72" s="42"/>
      <c r="J72" s="42"/>
      <c r="K72" s="42"/>
      <c r="L72" s="42"/>
      <c r="M72" s="42"/>
      <c r="N72" s="42"/>
      <c r="O72" s="42"/>
      <c r="P72" s="42"/>
    </row>
    <row r="73" spans="1:16">
      <c r="A73" s="42"/>
      <c r="B73" s="35" t="s">
        <v>716</v>
      </c>
      <c r="C73" s="42" t="s">
        <v>741</v>
      </c>
      <c r="D73" s="42"/>
      <c r="E73" s="43"/>
      <c r="F73" s="42"/>
      <c r="G73" s="42"/>
      <c r="H73" s="43"/>
      <c r="I73" s="42"/>
      <c r="J73" s="42"/>
      <c r="K73" s="42"/>
      <c r="L73" s="42"/>
      <c r="M73" s="42"/>
      <c r="N73" s="42"/>
      <c r="O73" s="42"/>
      <c r="P73" s="42"/>
    </row>
    <row r="74" spans="1:16">
      <c r="C74" t="s">
        <v>742</v>
      </c>
    </row>
    <row r="75" spans="1:16">
      <c r="C75" t="s">
        <v>743</v>
      </c>
    </row>
    <row r="76" spans="1:16">
      <c r="C76" t="s">
        <v>744</v>
      </c>
    </row>
    <row r="77" spans="1:16">
      <c r="C77" t="s">
        <v>745</v>
      </c>
    </row>
  </sheetData>
  <autoFilter ref="A6:P6">
    <sortState ref="A8:P68">
      <sortCondition descending="1" ref="O6"/>
    </sortState>
  </autoFilter>
  <sortState ref="A7:P68">
    <sortCondition descending="1" ref="N7:N68"/>
  </sortState>
  <mergeCells count="17">
    <mergeCell ref="A5:A6"/>
    <mergeCell ref="B5:B6"/>
    <mergeCell ref="C5:C6"/>
    <mergeCell ref="D5:D6"/>
    <mergeCell ref="E5:E6"/>
    <mergeCell ref="A1:P1"/>
    <mergeCell ref="A2:P2"/>
    <mergeCell ref="A3:P3"/>
    <mergeCell ref="A4:P4"/>
    <mergeCell ref="P5:P6"/>
    <mergeCell ref="G5:G6"/>
    <mergeCell ref="H5:H6"/>
    <mergeCell ref="I5:I6"/>
    <mergeCell ref="J5:M5"/>
    <mergeCell ref="N5:N6"/>
    <mergeCell ref="O5:O6"/>
    <mergeCell ref="F5:F6"/>
  </mergeCells>
  <pageMargins left="0.42" right="0.4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3"/>
  <sheetViews>
    <sheetView topLeftCell="A13" zoomScale="80" zoomScaleNormal="80" workbookViewId="0">
      <selection activeCell="I22" sqref="I22"/>
    </sheetView>
  </sheetViews>
  <sheetFormatPr defaultRowHeight="15"/>
  <cols>
    <col min="1" max="1" width="4" customWidth="1"/>
    <col min="2" max="2" width="14.5703125" customWidth="1"/>
    <col min="3" max="3" width="8.28515625" customWidth="1"/>
    <col min="4" max="4" width="12.5703125" customWidth="1"/>
    <col min="5" max="5" width="6.5703125" customWidth="1"/>
    <col min="6" max="6" width="10.85546875" customWidth="1"/>
    <col min="7" max="7" width="17.85546875" customWidth="1"/>
    <col min="8" max="8" width="5.5703125" customWidth="1"/>
    <col min="9" max="9" width="8.140625" customWidth="1"/>
    <col min="10" max="10" width="4.85546875" customWidth="1"/>
    <col min="11" max="11" width="5.140625" customWidth="1"/>
    <col min="12" max="12" width="4.7109375" customWidth="1"/>
    <col min="13" max="13" width="5" customWidth="1"/>
    <col min="14" max="14" width="5.85546875" customWidth="1"/>
    <col min="15" max="15" width="6.85546875" customWidth="1"/>
    <col min="16" max="16" width="15.28515625" customWidth="1"/>
  </cols>
  <sheetData>
    <row r="1" spans="1:16" ht="18.75" customHeight="1">
      <c r="A1" s="163" t="s">
        <v>705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 ht="22.5" customHeight="1">
      <c r="A2" s="163" t="s">
        <v>706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24" customHeight="1">
      <c r="A3" s="164" t="s">
        <v>714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6" ht="34.5" customHeight="1">
      <c r="A4" s="165" t="s">
        <v>777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>
      <c r="A5" s="162" t="s">
        <v>0</v>
      </c>
      <c r="B5" s="162" t="s">
        <v>1</v>
      </c>
      <c r="C5" s="162" t="s">
        <v>2</v>
      </c>
      <c r="D5" s="162" t="s">
        <v>3</v>
      </c>
      <c r="E5" s="162" t="s">
        <v>4</v>
      </c>
      <c r="F5" s="162" t="s">
        <v>5</v>
      </c>
      <c r="G5" s="162" t="s">
        <v>6</v>
      </c>
      <c r="H5" s="162" t="s">
        <v>7</v>
      </c>
      <c r="I5" s="162" t="s">
        <v>8</v>
      </c>
      <c r="J5" s="167" t="s">
        <v>10</v>
      </c>
      <c r="K5" s="168"/>
      <c r="L5" s="168"/>
      <c r="M5" s="168"/>
      <c r="N5" s="167" t="s">
        <v>11</v>
      </c>
      <c r="O5" s="169" t="s">
        <v>12</v>
      </c>
      <c r="P5" s="166" t="s">
        <v>9</v>
      </c>
    </row>
    <row r="6" spans="1:16">
      <c r="A6" s="171"/>
      <c r="B6" s="171"/>
      <c r="C6" s="171"/>
      <c r="D6" s="171"/>
      <c r="E6" s="171"/>
      <c r="F6" s="171"/>
      <c r="G6" s="171"/>
      <c r="H6" s="171"/>
      <c r="I6" s="171"/>
      <c r="J6" s="37">
        <v>1</v>
      </c>
      <c r="K6" s="37">
        <v>2</v>
      </c>
      <c r="L6" s="37">
        <v>3</v>
      </c>
      <c r="M6" s="37">
        <v>4</v>
      </c>
      <c r="N6" s="172"/>
      <c r="O6" s="173"/>
      <c r="P6" s="172"/>
    </row>
    <row r="7" spans="1:16" ht="26.25">
      <c r="A7" s="86">
        <v>1</v>
      </c>
      <c r="B7" s="97" t="s">
        <v>285</v>
      </c>
      <c r="C7" s="97" t="s">
        <v>286</v>
      </c>
      <c r="D7" s="97" t="s">
        <v>287</v>
      </c>
      <c r="E7" s="95" t="s">
        <v>16</v>
      </c>
      <c r="F7" s="98">
        <v>38934</v>
      </c>
      <c r="G7" s="99" t="s">
        <v>288</v>
      </c>
      <c r="H7" s="86">
        <v>10</v>
      </c>
      <c r="I7" s="87" t="s">
        <v>718</v>
      </c>
      <c r="J7" s="87">
        <v>5</v>
      </c>
      <c r="K7" s="87">
        <v>16</v>
      </c>
      <c r="L7" s="87">
        <v>15</v>
      </c>
      <c r="M7" s="87">
        <v>10</v>
      </c>
      <c r="N7" s="87">
        <f t="shared" ref="N7:N38" si="0">SUM(J7:M7)</f>
        <v>46</v>
      </c>
      <c r="O7" s="88">
        <f t="shared" ref="O7:O38" si="1">N7/55</f>
        <v>0.83636363636363631</v>
      </c>
      <c r="P7" s="97" t="s">
        <v>348</v>
      </c>
    </row>
    <row r="8" spans="1:16" ht="39">
      <c r="A8" s="86">
        <v>2</v>
      </c>
      <c r="B8" s="1" t="s">
        <v>273</v>
      </c>
      <c r="C8" s="1" t="s">
        <v>138</v>
      </c>
      <c r="D8" s="1" t="s">
        <v>151</v>
      </c>
      <c r="E8" s="95" t="s">
        <v>16</v>
      </c>
      <c r="F8" s="91">
        <v>38749</v>
      </c>
      <c r="G8" s="1" t="s">
        <v>245</v>
      </c>
      <c r="H8" s="86">
        <v>10</v>
      </c>
      <c r="I8" s="87" t="s">
        <v>718</v>
      </c>
      <c r="J8" s="87">
        <v>6</v>
      </c>
      <c r="K8" s="87">
        <v>14</v>
      </c>
      <c r="L8" s="87">
        <v>17</v>
      </c>
      <c r="M8" s="87">
        <v>9</v>
      </c>
      <c r="N8" s="87">
        <f t="shared" si="0"/>
        <v>46</v>
      </c>
      <c r="O8" s="88">
        <f t="shared" si="1"/>
        <v>0.83636363636363631</v>
      </c>
      <c r="P8" s="1" t="s">
        <v>345</v>
      </c>
    </row>
    <row r="9" spans="1:16" ht="39">
      <c r="A9" s="86">
        <v>3</v>
      </c>
      <c r="B9" s="89" t="s">
        <v>321</v>
      </c>
      <c r="C9" s="89" t="s">
        <v>322</v>
      </c>
      <c r="D9" s="89" t="s">
        <v>323</v>
      </c>
      <c r="E9" s="100" t="s">
        <v>47</v>
      </c>
      <c r="F9" s="101">
        <v>38451</v>
      </c>
      <c r="G9" s="102" t="s">
        <v>166</v>
      </c>
      <c r="H9" s="86">
        <v>10</v>
      </c>
      <c r="I9" s="87" t="s">
        <v>717</v>
      </c>
      <c r="J9" s="87">
        <v>4</v>
      </c>
      <c r="K9" s="87">
        <v>14</v>
      </c>
      <c r="L9" s="87">
        <v>16</v>
      </c>
      <c r="M9" s="87">
        <v>8</v>
      </c>
      <c r="N9" s="87">
        <f t="shared" si="0"/>
        <v>42</v>
      </c>
      <c r="O9" s="88">
        <f t="shared" si="1"/>
        <v>0.76363636363636367</v>
      </c>
      <c r="P9" s="89" t="s">
        <v>345</v>
      </c>
    </row>
    <row r="10" spans="1:16" ht="39">
      <c r="A10" s="86">
        <v>4</v>
      </c>
      <c r="B10" s="89" t="s">
        <v>87</v>
      </c>
      <c r="C10" s="89" t="s">
        <v>324</v>
      </c>
      <c r="D10" s="89" t="s">
        <v>325</v>
      </c>
      <c r="E10" s="95" t="s">
        <v>16</v>
      </c>
      <c r="F10" s="101">
        <v>38520</v>
      </c>
      <c r="G10" s="102" t="s">
        <v>166</v>
      </c>
      <c r="H10" s="86">
        <v>10</v>
      </c>
      <c r="I10" s="87" t="s">
        <v>717</v>
      </c>
      <c r="J10" s="87">
        <v>3</v>
      </c>
      <c r="K10" s="87">
        <v>13</v>
      </c>
      <c r="L10" s="87">
        <v>15</v>
      </c>
      <c r="M10" s="87">
        <v>10</v>
      </c>
      <c r="N10" s="87">
        <f t="shared" si="0"/>
        <v>41</v>
      </c>
      <c r="O10" s="88">
        <f t="shared" si="1"/>
        <v>0.74545454545454548</v>
      </c>
      <c r="P10" s="89" t="s">
        <v>200</v>
      </c>
    </row>
    <row r="11" spans="1:16" ht="39">
      <c r="A11" s="86">
        <v>5</v>
      </c>
      <c r="B11" s="2" t="s">
        <v>232</v>
      </c>
      <c r="C11" s="2" t="s">
        <v>233</v>
      </c>
      <c r="D11" s="2" t="s">
        <v>234</v>
      </c>
      <c r="E11" s="95" t="s">
        <v>16</v>
      </c>
      <c r="F11" s="2"/>
      <c r="G11" s="2" t="s">
        <v>320</v>
      </c>
      <c r="H11" s="86">
        <v>10</v>
      </c>
      <c r="I11" s="87" t="s">
        <v>717</v>
      </c>
      <c r="J11" s="87">
        <v>3</v>
      </c>
      <c r="K11" s="87">
        <v>15</v>
      </c>
      <c r="L11" s="87">
        <v>12</v>
      </c>
      <c r="M11" s="87">
        <v>10</v>
      </c>
      <c r="N11" s="87">
        <f t="shared" si="0"/>
        <v>40</v>
      </c>
      <c r="O11" s="88">
        <f t="shared" si="1"/>
        <v>0.72727272727272729</v>
      </c>
      <c r="P11" s="2" t="s">
        <v>337</v>
      </c>
    </row>
    <row r="12" spans="1:16" ht="39">
      <c r="A12" s="86">
        <v>6</v>
      </c>
      <c r="B12" s="1" t="s">
        <v>259</v>
      </c>
      <c r="C12" s="1" t="s">
        <v>260</v>
      </c>
      <c r="D12" s="1" t="s">
        <v>160</v>
      </c>
      <c r="E12" s="95" t="s">
        <v>16</v>
      </c>
      <c r="F12" s="91">
        <v>38564</v>
      </c>
      <c r="G12" s="1" t="s">
        <v>245</v>
      </c>
      <c r="H12" s="86">
        <v>10</v>
      </c>
      <c r="I12" s="87" t="s">
        <v>717</v>
      </c>
      <c r="J12" s="87">
        <v>3</v>
      </c>
      <c r="K12" s="87">
        <v>13</v>
      </c>
      <c r="L12" s="87">
        <v>15</v>
      </c>
      <c r="M12" s="87">
        <v>9</v>
      </c>
      <c r="N12" s="87">
        <f t="shared" si="0"/>
        <v>40</v>
      </c>
      <c r="O12" s="88">
        <f t="shared" si="1"/>
        <v>0.72727272727272729</v>
      </c>
      <c r="P12" s="2" t="s">
        <v>200</v>
      </c>
    </row>
    <row r="13" spans="1:16" ht="51.75">
      <c r="A13" s="86">
        <v>7</v>
      </c>
      <c r="B13" s="1" t="s">
        <v>211</v>
      </c>
      <c r="C13" s="1" t="s">
        <v>212</v>
      </c>
      <c r="D13" s="1" t="s">
        <v>213</v>
      </c>
      <c r="E13" s="95" t="s">
        <v>16</v>
      </c>
      <c r="F13" s="92">
        <v>38768</v>
      </c>
      <c r="G13" s="2" t="s">
        <v>702</v>
      </c>
      <c r="H13" s="86">
        <v>10</v>
      </c>
      <c r="I13" s="86" t="s">
        <v>717</v>
      </c>
      <c r="J13" s="87">
        <v>6</v>
      </c>
      <c r="K13" s="87">
        <v>16</v>
      </c>
      <c r="L13" s="87">
        <v>8</v>
      </c>
      <c r="M13" s="87">
        <v>9</v>
      </c>
      <c r="N13" s="87">
        <f t="shared" si="0"/>
        <v>39</v>
      </c>
      <c r="O13" s="88">
        <f t="shared" si="1"/>
        <v>0.70909090909090911</v>
      </c>
      <c r="P13" s="1" t="s">
        <v>332</v>
      </c>
    </row>
    <row r="14" spans="1:16" ht="39">
      <c r="A14" s="86">
        <v>8</v>
      </c>
      <c r="B14" s="2" t="s">
        <v>252</v>
      </c>
      <c r="C14" s="2" t="s">
        <v>223</v>
      </c>
      <c r="D14" s="2" t="s">
        <v>84</v>
      </c>
      <c r="E14" s="100" t="s">
        <v>47</v>
      </c>
      <c r="F14" s="91">
        <v>38652</v>
      </c>
      <c r="G14" s="2" t="s">
        <v>222</v>
      </c>
      <c r="H14" s="86">
        <v>10</v>
      </c>
      <c r="I14" s="87" t="s">
        <v>717</v>
      </c>
      <c r="J14" s="87">
        <v>5</v>
      </c>
      <c r="K14" s="87">
        <v>13</v>
      </c>
      <c r="L14" s="87">
        <v>12</v>
      </c>
      <c r="M14" s="87">
        <v>9</v>
      </c>
      <c r="N14" s="87">
        <f t="shared" si="0"/>
        <v>39</v>
      </c>
      <c r="O14" s="88">
        <f t="shared" si="1"/>
        <v>0.70909090909090911</v>
      </c>
      <c r="P14" s="2" t="s">
        <v>342</v>
      </c>
    </row>
    <row r="15" spans="1:16" ht="39">
      <c r="A15" s="86">
        <v>9</v>
      </c>
      <c r="B15" s="1" t="s">
        <v>270</v>
      </c>
      <c r="C15" s="1" t="s">
        <v>271</v>
      </c>
      <c r="D15" s="1" t="s">
        <v>272</v>
      </c>
      <c r="E15" s="95" t="s">
        <v>16</v>
      </c>
      <c r="F15" s="91">
        <v>38601</v>
      </c>
      <c r="G15" s="1" t="s">
        <v>245</v>
      </c>
      <c r="H15" s="86">
        <v>10</v>
      </c>
      <c r="I15" s="87" t="s">
        <v>717</v>
      </c>
      <c r="J15" s="87">
        <v>2</v>
      </c>
      <c r="K15" s="87">
        <v>12</v>
      </c>
      <c r="L15" s="87">
        <v>14</v>
      </c>
      <c r="M15" s="87">
        <v>10</v>
      </c>
      <c r="N15" s="87">
        <f t="shared" si="0"/>
        <v>38</v>
      </c>
      <c r="O15" s="88">
        <f t="shared" si="1"/>
        <v>0.69090909090909092</v>
      </c>
      <c r="P15" s="1" t="s">
        <v>345</v>
      </c>
    </row>
    <row r="16" spans="1:16" ht="39">
      <c r="A16" s="86">
        <v>10</v>
      </c>
      <c r="B16" s="2" t="s">
        <v>265</v>
      </c>
      <c r="C16" s="2" t="s">
        <v>68</v>
      </c>
      <c r="D16" s="2" t="s">
        <v>30</v>
      </c>
      <c r="E16" s="95" t="s">
        <v>16</v>
      </c>
      <c r="F16" s="90">
        <v>38441</v>
      </c>
      <c r="G16" s="2" t="s">
        <v>90</v>
      </c>
      <c r="H16" s="86">
        <v>10</v>
      </c>
      <c r="I16" s="87" t="s">
        <v>717</v>
      </c>
      <c r="J16" s="87">
        <v>4</v>
      </c>
      <c r="K16" s="87">
        <v>9</v>
      </c>
      <c r="L16" s="87">
        <v>15</v>
      </c>
      <c r="M16" s="87">
        <v>8</v>
      </c>
      <c r="N16" s="87">
        <f t="shared" si="0"/>
        <v>36</v>
      </c>
      <c r="O16" s="88">
        <f t="shared" si="1"/>
        <v>0.65454545454545454</v>
      </c>
      <c r="P16" s="2" t="s">
        <v>185</v>
      </c>
    </row>
    <row r="17" spans="1:16" ht="39">
      <c r="A17" s="86">
        <v>11</v>
      </c>
      <c r="B17" s="1" t="s">
        <v>228</v>
      </c>
      <c r="C17" s="1" t="s">
        <v>229</v>
      </c>
      <c r="D17" s="1" t="s">
        <v>131</v>
      </c>
      <c r="E17" s="95" t="s">
        <v>16</v>
      </c>
      <c r="F17" s="92" t="s">
        <v>230</v>
      </c>
      <c r="G17" s="2" t="s">
        <v>231</v>
      </c>
      <c r="H17" s="86">
        <v>10</v>
      </c>
      <c r="I17" s="87" t="s">
        <v>717</v>
      </c>
      <c r="J17" s="87">
        <v>2</v>
      </c>
      <c r="K17" s="87">
        <v>13</v>
      </c>
      <c r="L17" s="87">
        <v>11</v>
      </c>
      <c r="M17" s="87">
        <v>10</v>
      </c>
      <c r="N17" s="87">
        <f t="shared" si="0"/>
        <v>36</v>
      </c>
      <c r="O17" s="88">
        <f t="shared" si="1"/>
        <v>0.65454545454545454</v>
      </c>
      <c r="P17" s="2" t="s">
        <v>336</v>
      </c>
    </row>
    <row r="18" spans="1:16" ht="26.25">
      <c r="A18" s="86">
        <v>12</v>
      </c>
      <c r="B18" s="2" t="s">
        <v>235</v>
      </c>
      <c r="C18" s="2" t="s">
        <v>209</v>
      </c>
      <c r="D18" s="2" t="s">
        <v>95</v>
      </c>
      <c r="E18" s="95" t="s">
        <v>16</v>
      </c>
      <c r="F18" s="93">
        <v>38834</v>
      </c>
      <c r="G18" s="2" t="s">
        <v>60</v>
      </c>
      <c r="H18" s="86">
        <v>10</v>
      </c>
      <c r="I18" s="87" t="s">
        <v>717</v>
      </c>
      <c r="J18" s="87">
        <v>2</v>
      </c>
      <c r="K18" s="87">
        <v>14</v>
      </c>
      <c r="L18" s="87">
        <v>9</v>
      </c>
      <c r="M18" s="87">
        <v>10</v>
      </c>
      <c r="N18" s="87">
        <f t="shared" si="0"/>
        <v>35</v>
      </c>
      <c r="O18" s="88">
        <f t="shared" si="1"/>
        <v>0.63636363636363635</v>
      </c>
      <c r="P18" s="2" t="s">
        <v>182</v>
      </c>
    </row>
    <row r="19" spans="1:16" ht="39">
      <c r="A19" s="86">
        <v>13</v>
      </c>
      <c r="B19" s="1" t="s">
        <v>208</v>
      </c>
      <c r="C19" s="1" t="s">
        <v>209</v>
      </c>
      <c r="D19" s="1" t="s">
        <v>210</v>
      </c>
      <c r="E19" s="95" t="s">
        <v>16</v>
      </c>
      <c r="F19" s="92">
        <v>38681</v>
      </c>
      <c r="G19" s="2" t="s">
        <v>37</v>
      </c>
      <c r="H19" s="86">
        <v>10</v>
      </c>
      <c r="I19" s="87" t="s">
        <v>717</v>
      </c>
      <c r="J19" s="87">
        <v>4</v>
      </c>
      <c r="K19" s="87">
        <v>15</v>
      </c>
      <c r="L19" s="87">
        <v>9</v>
      </c>
      <c r="M19" s="87">
        <v>7</v>
      </c>
      <c r="N19" s="87">
        <f t="shared" si="0"/>
        <v>35</v>
      </c>
      <c r="O19" s="88">
        <f t="shared" si="1"/>
        <v>0.63636363636363635</v>
      </c>
      <c r="P19" s="2" t="s">
        <v>179</v>
      </c>
    </row>
    <row r="20" spans="1:16" ht="39">
      <c r="A20" s="86">
        <v>14</v>
      </c>
      <c r="B20" s="1" t="s">
        <v>264</v>
      </c>
      <c r="C20" s="1" t="s">
        <v>19</v>
      </c>
      <c r="D20" s="1" t="s">
        <v>70</v>
      </c>
      <c r="E20" s="95" t="s">
        <v>16</v>
      </c>
      <c r="F20" s="92">
        <v>38827</v>
      </c>
      <c r="G20" s="2" t="s">
        <v>231</v>
      </c>
      <c r="H20" s="86">
        <v>10</v>
      </c>
      <c r="I20" s="87" t="s">
        <v>717</v>
      </c>
      <c r="J20" s="87">
        <v>0</v>
      </c>
      <c r="K20" s="87">
        <v>14</v>
      </c>
      <c r="L20" s="87">
        <v>12</v>
      </c>
      <c r="M20" s="87">
        <v>9</v>
      </c>
      <c r="N20" s="87">
        <f t="shared" si="0"/>
        <v>35</v>
      </c>
      <c r="O20" s="88">
        <f t="shared" si="1"/>
        <v>0.63636363636363635</v>
      </c>
      <c r="P20" s="2" t="s">
        <v>337</v>
      </c>
    </row>
    <row r="21" spans="1:16" ht="39">
      <c r="A21" s="118">
        <v>15</v>
      </c>
      <c r="B21" s="119" t="s">
        <v>242</v>
      </c>
      <c r="C21" s="119" t="s">
        <v>243</v>
      </c>
      <c r="D21" s="119" t="s">
        <v>244</v>
      </c>
      <c r="E21" s="120" t="s">
        <v>16</v>
      </c>
      <c r="F21" s="121">
        <v>38827</v>
      </c>
      <c r="G21" s="119" t="s">
        <v>245</v>
      </c>
      <c r="H21" s="118">
        <v>10</v>
      </c>
      <c r="I21" s="118" t="s">
        <v>717</v>
      </c>
      <c r="J21" s="122">
        <v>3</v>
      </c>
      <c r="K21" s="122">
        <v>14</v>
      </c>
      <c r="L21" s="122">
        <v>8</v>
      </c>
      <c r="M21" s="122">
        <v>10</v>
      </c>
      <c r="N21" s="122">
        <f t="shared" si="0"/>
        <v>35</v>
      </c>
      <c r="O21" s="123">
        <f t="shared" si="1"/>
        <v>0.63636363636363635</v>
      </c>
      <c r="P21" s="124" t="s">
        <v>200</v>
      </c>
    </row>
    <row r="22" spans="1:16" ht="39">
      <c r="A22" s="118">
        <v>16</v>
      </c>
      <c r="B22" s="119" t="s">
        <v>313</v>
      </c>
      <c r="C22" s="119" t="s">
        <v>233</v>
      </c>
      <c r="D22" s="119" t="s">
        <v>274</v>
      </c>
      <c r="E22" s="120" t="s">
        <v>16</v>
      </c>
      <c r="F22" s="121">
        <v>39035</v>
      </c>
      <c r="G22" s="119" t="s">
        <v>245</v>
      </c>
      <c r="H22" s="118">
        <v>10</v>
      </c>
      <c r="I22" s="122"/>
      <c r="J22" s="122">
        <v>3</v>
      </c>
      <c r="K22" s="122">
        <v>11</v>
      </c>
      <c r="L22" s="122">
        <v>10</v>
      </c>
      <c r="M22" s="122">
        <v>10</v>
      </c>
      <c r="N22" s="122">
        <f t="shared" si="0"/>
        <v>34</v>
      </c>
      <c r="O22" s="123">
        <f t="shared" si="1"/>
        <v>0.61818181818181817</v>
      </c>
      <c r="P22" s="124" t="s">
        <v>200</v>
      </c>
    </row>
    <row r="23" spans="1:16" ht="39">
      <c r="A23" s="86">
        <v>17</v>
      </c>
      <c r="B23" s="1" t="s">
        <v>307</v>
      </c>
      <c r="C23" s="1" t="s">
        <v>308</v>
      </c>
      <c r="D23" s="1" t="s">
        <v>309</v>
      </c>
      <c r="E23" s="100" t="s">
        <v>47</v>
      </c>
      <c r="F23" s="91">
        <v>38638</v>
      </c>
      <c r="G23" s="1" t="s">
        <v>245</v>
      </c>
      <c r="H23" s="86">
        <v>10</v>
      </c>
      <c r="I23" s="87"/>
      <c r="J23" s="87">
        <v>3</v>
      </c>
      <c r="K23" s="87">
        <v>10</v>
      </c>
      <c r="L23" s="87">
        <v>11</v>
      </c>
      <c r="M23" s="87">
        <v>10</v>
      </c>
      <c r="N23" s="87">
        <f t="shared" si="0"/>
        <v>34</v>
      </c>
      <c r="O23" s="88">
        <f t="shared" si="1"/>
        <v>0.61818181818181817</v>
      </c>
      <c r="P23" s="1" t="s">
        <v>200</v>
      </c>
    </row>
    <row r="24" spans="1:16" ht="39">
      <c r="A24" s="86">
        <v>18</v>
      </c>
      <c r="B24" s="1" t="s">
        <v>723</v>
      </c>
      <c r="C24" s="1" t="s">
        <v>724</v>
      </c>
      <c r="D24" s="1" t="s">
        <v>725</v>
      </c>
      <c r="E24" s="95" t="s">
        <v>16</v>
      </c>
      <c r="F24" s="91">
        <v>38746</v>
      </c>
      <c r="G24" s="1" t="s">
        <v>245</v>
      </c>
      <c r="H24" s="86">
        <v>10</v>
      </c>
      <c r="I24" s="87"/>
      <c r="J24" s="87">
        <v>3</v>
      </c>
      <c r="K24" s="87">
        <v>13</v>
      </c>
      <c r="L24" s="87">
        <v>9</v>
      </c>
      <c r="M24" s="87">
        <v>9</v>
      </c>
      <c r="N24" s="87">
        <f t="shared" si="0"/>
        <v>34</v>
      </c>
      <c r="O24" s="88">
        <f t="shared" si="1"/>
        <v>0.61818181818181817</v>
      </c>
      <c r="P24" s="1" t="s">
        <v>200</v>
      </c>
    </row>
    <row r="25" spans="1:16" ht="90">
      <c r="A25" s="86">
        <v>19</v>
      </c>
      <c r="B25" s="2" t="s">
        <v>240</v>
      </c>
      <c r="C25" s="2" t="s">
        <v>88</v>
      </c>
      <c r="D25" s="2" t="s">
        <v>127</v>
      </c>
      <c r="E25" s="95" t="s">
        <v>16</v>
      </c>
      <c r="F25" s="91">
        <v>38636</v>
      </c>
      <c r="G25" s="95" t="s">
        <v>703</v>
      </c>
      <c r="H25" s="86">
        <v>10</v>
      </c>
      <c r="I25" s="86"/>
      <c r="J25" s="87">
        <v>2</v>
      </c>
      <c r="K25" s="87">
        <v>12</v>
      </c>
      <c r="L25" s="87">
        <v>10</v>
      </c>
      <c r="M25" s="87">
        <v>9</v>
      </c>
      <c r="N25" s="87">
        <f t="shared" si="0"/>
        <v>33</v>
      </c>
      <c r="O25" s="88">
        <f t="shared" si="1"/>
        <v>0.6</v>
      </c>
      <c r="P25" s="2" t="s">
        <v>339</v>
      </c>
    </row>
    <row r="26" spans="1:16" ht="90">
      <c r="A26" s="86">
        <v>20</v>
      </c>
      <c r="B26" s="2" t="s">
        <v>201</v>
      </c>
      <c r="C26" s="2" t="s">
        <v>202</v>
      </c>
      <c r="D26" s="2" t="s">
        <v>89</v>
      </c>
      <c r="E26" s="95" t="s">
        <v>16</v>
      </c>
      <c r="F26" s="91">
        <v>38608</v>
      </c>
      <c r="G26" s="95" t="s">
        <v>703</v>
      </c>
      <c r="H26" s="86">
        <v>10</v>
      </c>
      <c r="I26" s="86"/>
      <c r="J26" s="87">
        <v>0</v>
      </c>
      <c r="K26" s="87">
        <v>11</v>
      </c>
      <c r="L26" s="87">
        <v>12</v>
      </c>
      <c r="M26" s="87">
        <v>10</v>
      </c>
      <c r="N26" s="87">
        <f t="shared" si="0"/>
        <v>33</v>
      </c>
      <c r="O26" s="88">
        <f t="shared" si="1"/>
        <v>0.6</v>
      </c>
      <c r="P26" s="103" t="s">
        <v>330</v>
      </c>
    </row>
    <row r="27" spans="1:16" ht="39">
      <c r="A27" s="86">
        <v>21</v>
      </c>
      <c r="B27" s="89" t="s">
        <v>328</v>
      </c>
      <c r="C27" s="89" t="s">
        <v>215</v>
      </c>
      <c r="D27" s="89" t="s">
        <v>329</v>
      </c>
      <c r="E27" s="95" t="s">
        <v>16</v>
      </c>
      <c r="F27" s="101">
        <v>38500</v>
      </c>
      <c r="G27" s="102" t="s">
        <v>166</v>
      </c>
      <c r="H27" s="86">
        <v>10</v>
      </c>
      <c r="I27" s="87"/>
      <c r="J27" s="87">
        <v>2</v>
      </c>
      <c r="K27" s="87">
        <v>10</v>
      </c>
      <c r="L27" s="87">
        <v>11</v>
      </c>
      <c r="M27" s="87">
        <v>9</v>
      </c>
      <c r="N27" s="87">
        <f t="shared" si="0"/>
        <v>32</v>
      </c>
      <c r="O27" s="88">
        <f t="shared" si="1"/>
        <v>0.58181818181818179</v>
      </c>
      <c r="P27" s="89" t="s">
        <v>345</v>
      </c>
    </row>
    <row r="28" spans="1:16" ht="51.75">
      <c r="A28" s="86">
        <v>22</v>
      </c>
      <c r="B28" s="1" t="s">
        <v>217</v>
      </c>
      <c r="C28" s="1" t="s">
        <v>218</v>
      </c>
      <c r="D28" s="1" t="s">
        <v>219</v>
      </c>
      <c r="E28" s="95" t="s">
        <v>16</v>
      </c>
      <c r="F28" s="92">
        <v>38626</v>
      </c>
      <c r="G28" s="2" t="s">
        <v>702</v>
      </c>
      <c r="H28" s="86">
        <v>10</v>
      </c>
      <c r="I28" s="86"/>
      <c r="J28" s="87">
        <v>4</v>
      </c>
      <c r="K28" s="87">
        <v>9</v>
      </c>
      <c r="L28" s="87">
        <v>10</v>
      </c>
      <c r="M28" s="87">
        <v>9</v>
      </c>
      <c r="N28" s="87">
        <f t="shared" si="0"/>
        <v>32</v>
      </c>
      <c r="O28" s="88">
        <f t="shared" si="1"/>
        <v>0.58181818181818179</v>
      </c>
      <c r="P28" s="1" t="s">
        <v>180</v>
      </c>
    </row>
    <row r="29" spans="1:16" ht="26.25">
      <c r="A29" s="86">
        <v>23</v>
      </c>
      <c r="B29" s="1" t="s">
        <v>289</v>
      </c>
      <c r="C29" s="1" t="s">
        <v>290</v>
      </c>
      <c r="D29" s="1" t="s">
        <v>15</v>
      </c>
      <c r="E29" s="95" t="s">
        <v>16</v>
      </c>
      <c r="F29" s="92">
        <v>38539</v>
      </c>
      <c r="G29" s="1" t="s">
        <v>253</v>
      </c>
      <c r="H29" s="86">
        <v>10</v>
      </c>
      <c r="I29" s="87"/>
      <c r="J29" s="87">
        <v>1</v>
      </c>
      <c r="K29" s="87">
        <v>10</v>
      </c>
      <c r="L29" s="87">
        <v>10</v>
      </c>
      <c r="M29" s="87">
        <v>10</v>
      </c>
      <c r="N29" s="87">
        <f t="shared" si="0"/>
        <v>31</v>
      </c>
      <c r="O29" s="88">
        <f t="shared" si="1"/>
        <v>0.5636363636363636</v>
      </c>
      <c r="P29" s="1" t="s">
        <v>187</v>
      </c>
    </row>
    <row r="30" spans="1:16" ht="39">
      <c r="A30" s="86">
        <v>24</v>
      </c>
      <c r="B30" s="1" t="s">
        <v>214</v>
      </c>
      <c r="C30" s="1" t="s">
        <v>215</v>
      </c>
      <c r="D30" s="1" t="s">
        <v>23</v>
      </c>
      <c r="E30" s="95" t="s">
        <v>16</v>
      </c>
      <c r="F30" s="92">
        <v>38689</v>
      </c>
      <c r="G30" s="2" t="s">
        <v>37</v>
      </c>
      <c r="H30" s="86">
        <v>10</v>
      </c>
      <c r="I30" s="86"/>
      <c r="J30" s="87">
        <v>2</v>
      </c>
      <c r="K30" s="87">
        <v>14</v>
      </c>
      <c r="L30" s="87">
        <v>6</v>
      </c>
      <c r="M30" s="87">
        <v>9</v>
      </c>
      <c r="N30" s="87">
        <f t="shared" si="0"/>
        <v>31</v>
      </c>
      <c r="O30" s="88">
        <f t="shared" si="1"/>
        <v>0.5636363636363636</v>
      </c>
      <c r="P30" s="2" t="s">
        <v>179</v>
      </c>
    </row>
    <row r="31" spans="1:16" ht="39">
      <c r="A31" s="86">
        <v>25</v>
      </c>
      <c r="B31" s="89" t="s">
        <v>326</v>
      </c>
      <c r="C31" s="89" t="s">
        <v>327</v>
      </c>
      <c r="D31" s="89" t="s">
        <v>306</v>
      </c>
      <c r="E31" s="100" t="s">
        <v>47</v>
      </c>
      <c r="F31" s="101">
        <v>38488</v>
      </c>
      <c r="G31" s="102" t="s">
        <v>166</v>
      </c>
      <c r="H31" s="86">
        <v>10</v>
      </c>
      <c r="I31" s="87"/>
      <c r="J31" s="87">
        <v>3</v>
      </c>
      <c r="K31" s="87">
        <v>14</v>
      </c>
      <c r="L31" s="87">
        <v>13</v>
      </c>
      <c r="M31" s="87">
        <v>0</v>
      </c>
      <c r="N31" s="87">
        <f t="shared" si="0"/>
        <v>30</v>
      </c>
      <c r="O31" s="88">
        <f t="shared" si="1"/>
        <v>0.54545454545454541</v>
      </c>
      <c r="P31" s="89" t="s">
        <v>199</v>
      </c>
    </row>
    <row r="32" spans="1:16" ht="39">
      <c r="A32" s="86">
        <v>26</v>
      </c>
      <c r="B32" s="2" t="s">
        <v>295</v>
      </c>
      <c r="C32" s="2" t="s">
        <v>296</v>
      </c>
      <c r="D32" s="2" t="s">
        <v>297</v>
      </c>
      <c r="E32" s="100" t="s">
        <v>47</v>
      </c>
      <c r="F32" s="91">
        <v>38574</v>
      </c>
      <c r="G32" s="2" t="s">
        <v>137</v>
      </c>
      <c r="H32" s="86">
        <v>10</v>
      </c>
      <c r="I32" s="87"/>
      <c r="J32" s="87">
        <v>5</v>
      </c>
      <c r="K32" s="87">
        <v>11</v>
      </c>
      <c r="L32" s="87">
        <v>7</v>
      </c>
      <c r="M32" s="87">
        <v>6</v>
      </c>
      <c r="N32" s="87">
        <f t="shared" si="0"/>
        <v>29</v>
      </c>
      <c r="O32" s="88">
        <f t="shared" si="1"/>
        <v>0.52727272727272723</v>
      </c>
      <c r="P32" s="2" t="s">
        <v>350</v>
      </c>
    </row>
    <row r="33" spans="1:16" ht="39">
      <c r="A33" s="86">
        <v>27</v>
      </c>
      <c r="B33" s="1" t="s">
        <v>298</v>
      </c>
      <c r="C33" s="1" t="s">
        <v>299</v>
      </c>
      <c r="D33" s="1" t="s">
        <v>300</v>
      </c>
      <c r="E33" s="100" t="s">
        <v>47</v>
      </c>
      <c r="F33" s="92">
        <v>38542</v>
      </c>
      <c r="G33" s="1" t="s">
        <v>253</v>
      </c>
      <c r="H33" s="86">
        <v>10</v>
      </c>
      <c r="I33" s="87"/>
      <c r="J33" s="87">
        <v>0</v>
      </c>
      <c r="K33" s="87">
        <v>12</v>
      </c>
      <c r="L33" s="87">
        <v>9</v>
      </c>
      <c r="M33" s="87">
        <v>7</v>
      </c>
      <c r="N33" s="87">
        <f t="shared" si="0"/>
        <v>28</v>
      </c>
      <c r="O33" s="88">
        <f t="shared" si="1"/>
        <v>0.50909090909090904</v>
      </c>
      <c r="P33" s="1" t="s">
        <v>343</v>
      </c>
    </row>
    <row r="34" spans="1:16" ht="26.25">
      <c r="A34" s="86">
        <v>28</v>
      </c>
      <c r="B34" s="1" t="s">
        <v>291</v>
      </c>
      <c r="C34" s="1" t="s">
        <v>292</v>
      </c>
      <c r="D34" s="1" t="s">
        <v>151</v>
      </c>
      <c r="E34" s="95" t="s">
        <v>16</v>
      </c>
      <c r="F34" s="92">
        <v>38654</v>
      </c>
      <c r="G34" s="1" t="s">
        <v>253</v>
      </c>
      <c r="H34" s="86">
        <v>10</v>
      </c>
      <c r="I34" s="87"/>
      <c r="J34" s="87">
        <v>1</v>
      </c>
      <c r="K34" s="87">
        <v>9</v>
      </c>
      <c r="L34" s="87">
        <v>10</v>
      </c>
      <c r="M34" s="87">
        <v>8</v>
      </c>
      <c r="N34" s="87">
        <f t="shared" si="0"/>
        <v>28</v>
      </c>
      <c r="O34" s="88">
        <f t="shared" si="1"/>
        <v>0.50909090909090904</v>
      </c>
      <c r="P34" s="1" t="s">
        <v>349</v>
      </c>
    </row>
    <row r="35" spans="1:16" ht="51.75">
      <c r="A35" s="86">
        <v>29</v>
      </c>
      <c r="B35" s="1" t="s">
        <v>266</v>
      </c>
      <c r="C35" s="1" t="s">
        <v>267</v>
      </c>
      <c r="D35" s="1" t="s">
        <v>268</v>
      </c>
      <c r="E35" s="95" t="s">
        <v>16</v>
      </c>
      <c r="F35" s="1" t="s">
        <v>269</v>
      </c>
      <c r="G35" s="1" t="s">
        <v>104</v>
      </c>
      <c r="H35" s="86">
        <v>10</v>
      </c>
      <c r="I35" s="87"/>
      <c r="J35" s="87">
        <v>3</v>
      </c>
      <c r="K35" s="87">
        <v>12</v>
      </c>
      <c r="L35" s="87">
        <v>6</v>
      </c>
      <c r="M35" s="87">
        <v>6</v>
      </c>
      <c r="N35" s="87">
        <f t="shared" si="0"/>
        <v>27</v>
      </c>
      <c r="O35" s="88">
        <f t="shared" si="1"/>
        <v>0.49090909090909091</v>
      </c>
      <c r="P35" s="1" t="s">
        <v>344</v>
      </c>
    </row>
    <row r="36" spans="1:16" ht="39">
      <c r="A36" s="86">
        <v>30</v>
      </c>
      <c r="B36" s="2" t="s">
        <v>278</v>
      </c>
      <c r="C36" s="2" t="s">
        <v>279</v>
      </c>
      <c r="D36" s="2" t="s">
        <v>66</v>
      </c>
      <c r="E36" s="100" t="s">
        <v>47</v>
      </c>
      <c r="F36" s="90">
        <v>38620</v>
      </c>
      <c r="G36" s="2" t="s">
        <v>90</v>
      </c>
      <c r="H36" s="86">
        <v>10</v>
      </c>
      <c r="I36" s="87"/>
      <c r="J36" s="87">
        <v>2</v>
      </c>
      <c r="K36" s="87">
        <v>11</v>
      </c>
      <c r="L36" s="87">
        <v>8</v>
      </c>
      <c r="M36" s="87">
        <v>6</v>
      </c>
      <c r="N36" s="87">
        <f t="shared" si="0"/>
        <v>27</v>
      </c>
      <c r="O36" s="88">
        <f t="shared" si="1"/>
        <v>0.49090909090909091</v>
      </c>
      <c r="P36" s="2" t="s">
        <v>185</v>
      </c>
    </row>
    <row r="37" spans="1:16" ht="90">
      <c r="A37" s="86">
        <v>31</v>
      </c>
      <c r="B37" s="2" t="s">
        <v>241</v>
      </c>
      <c r="C37" s="2" t="s">
        <v>14</v>
      </c>
      <c r="D37" s="2" t="s">
        <v>97</v>
      </c>
      <c r="E37" s="95" t="s">
        <v>16</v>
      </c>
      <c r="F37" s="91">
        <v>38768</v>
      </c>
      <c r="G37" s="95" t="s">
        <v>703</v>
      </c>
      <c r="H37" s="86">
        <v>10</v>
      </c>
      <c r="I37" s="86"/>
      <c r="J37" s="87">
        <v>1</v>
      </c>
      <c r="K37" s="87">
        <v>13</v>
      </c>
      <c r="L37" s="87">
        <v>6</v>
      </c>
      <c r="M37" s="87">
        <v>7</v>
      </c>
      <c r="N37" s="87">
        <f t="shared" si="0"/>
        <v>27</v>
      </c>
      <c r="O37" s="88">
        <f t="shared" si="1"/>
        <v>0.49090909090909091</v>
      </c>
      <c r="P37" s="2" t="s">
        <v>340</v>
      </c>
    </row>
    <row r="38" spans="1:16" ht="51.75">
      <c r="A38" s="86">
        <v>32</v>
      </c>
      <c r="B38" s="1" t="s">
        <v>280</v>
      </c>
      <c r="C38" s="1" t="s">
        <v>281</v>
      </c>
      <c r="D38" s="1" t="s">
        <v>46</v>
      </c>
      <c r="E38" s="100" t="s">
        <v>47</v>
      </c>
      <c r="F38" s="93">
        <v>38579</v>
      </c>
      <c r="G38" s="1" t="s">
        <v>104</v>
      </c>
      <c r="H38" s="86">
        <v>10</v>
      </c>
      <c r="I38" s="87"/>
      <c r="J38" s="87">
        <v>1</v>
      </c>
      <c r="K38" s="87">
        <v>10</v>
      </c>
      <c r="L38" s="87">
        <v>9</v>
      </c>
      <c r="M38" s="87">
        <v>6</v>
      </c>
      <c r="N38" s="87">
        <f t="shared" si="0"/>
        <v>26</v>
      </c>
      <c r="O38" s="88">
        <f t="shared" si="1"/>
        <v>0.47272727272727272</v>
      </c>
      <c r="P38" s="1" t="s">
        <v>347</v>
      </c>
    </row>
    <row r="39" spans="1:16" ht="26.25">
      <c r="A39" s="86">
        <v>33</v>
      </c>
      <c r="B39" s="1" t="s">
        <v>236</v>
      </c>
      <c r="C39" s="1" t="s">
        <v>237</v>
      </c>
      <c r="D39" s="1" t="s">
        <v>238</v>
      </c>
      <c r="E39" s="100" t="s">
        <v>47</v>
      </c>
      <c r="F39" s="94" t="s">
        <v>239</v>
      </c>
      <c r="G39" s="1" t="s">
        <v>41</v>
      </c>
      <c r="H39" s="86">
        <v>10</v>
      </c>
      <c r="I39" s="86"/>
      <c r="J39" s="87">
        <v>1</v>
      </c>
      <c r="K39" s="87">
        <v>12</v>
      </c>
      <c r="L39" s="87">
        <v>6</v>
      </c>
      <c r="M39" s="87">
        <v>7</v>
      </c>
      <c r="N39" s="87">
        <f t="shared" ref="N39:N70" si="2">SUM(J39:M39)</f>
        <v>26</v>
      </c>
      <c r="O39" s="88">
        <f t="shared" ref="O39:O70" si="3">N39/55</f>
        <v>0.47272727272727272</v>
      </c>
      <c r="P39" s="1" t="s">
        <v>338</v>
      </c>
    </row>
    <row r="40" spans="1:16" ht="39">
      <c r="A40" s="86">
        <v>34</v>
      </c>
      <c r="B40" s="2" t="s">
        <v>220</v>
      </c>
      <c r="C40" s="2" t="s">
        <v>221</v>
      </c>
      <c r="D40" s="2" t="s">
        <v>72</v>
      </c>
      <c r="E40" s="100" t="s">
        <v>47</v>
      </c>
      <c r="F40" s="91">
        <v>38520</v>
      </c>
      <c r="G40" s="2" t="s">
        <v>222</v>
      </c>
      <c r="H40" s="86">
        <v>10</v>
      </c>
      <c r="I40" s="86"/>
      <c r="J40" s="87">
        <v>2</v>
      </c>
      <c r="K40" s="87">
        <v>13</v>
      </c>
      <c r="L40" s="87">
        <v>10</v>
      </c>
      <c r="M40" s="87">
        <v>0</v>
      </c>
      <c r="N40" s="87">
        <f t="shared" si="2"/>
        <v>25</v>
      </c>
      <c r="O40" s="88">
        <f t="shared" si="3"/>
        <v>0.45454545454545453</v>
      </c>
      <c r="P40" s="2" t="s">
        <v>333</v>
      </c>
    </row>
    <row r="41" spans="1:16" ht="39">
      <c r="A41" s="86">
        <v>35</v>
      </c>
      <c r="B41" s="1" t="s">
        <v>275</v>
      </c>
      <c r="C41" s="1" t="s">
        <v>276</v>
      </c>
      <c r="D41" s="1" t="s">
        <v>277</v>
      </c>
      <c r="E41" s="95" t="s">
        <v>16</v>
      </c>
      <c r="F41" s="93">
        <v>38770</v>
      </c>
      <c r="G41" s="2" t="s">
        <v>81</v>
      </c>
      <c r="H41" s="86">
        <v>10</v>
      </c>
      <c r="I41" s="87"/>
      <c r="J41" s="87">
        <v>1</v>
      </c>
      <c r="K41" s="87">
        <v>11</v>
      </c>
      <c r="L41" s="87">
        <v>5</v>
      </c>
      <c r="M41" s="87">
        <v>8</v>
      </c>
      <c r="N41" s="87">
        <f t="shared" si="2"/>
        <v>25</v>
      </c>
      <c r="O41" s="88">
        <f t="shared" si="3"/>
        <v>0.45454545454545453</v>
      </c>
      <c r="P41" s="2" t="s">
        <v>346</v>
      </c>
    </row>
    <row r="42" spans="1:16" ht="26.25">
      <c r="A42" s="86">
        <v>36</v>
      </c>
      <c r="B42" s="1" t="s">
        <v>225</v>
      </c>
      <c r="C42" s="1" t="s">
        <v>226</v>
      </c>
      <c r="D42" s="1" t="s">
        <v>227</v>
      </c>
      <c r="E42" s="100" t="s">
        <v>47</v>
      </c>
      <c r="F42" s="92">
        <v>38794</v>
      </c>
      <c r="G42" s="1" t="s">
        <v>49</v>
      </c>
      <c r="H42" s="86">
        <v>10</v>
      </c>
      <c r="I42" s="86"/>
      <c r="J42" s="87">
        <v>1</v>
      </c>
      <c r="K42" s="87">
        <v>8</v>
      </c>
      <c r="L42" s="87">
        <v>6</v>
      </c>
      <c r="M42" s="87">
        <v>8</v>
      </c>
      <c r="N42" s="87">
        <f t="shared" si="2"/>
        <v>23</v>
      </c>
      <c r="O42" s="88">
        <f t="shared" si="3"/>
        <v>0.41818181818181815</v>
      </c>
      <c r="P42" s="1" t="s">
        <v>335</v>
      </c>
    </row>
    <row r="43" spans="1:16" ht="26.25">
      <c r="A43" s="86">
        <v>37</v>
      </c>
      <c r="B43" s="1" t="s">
        <v>250</v>
      </c>
      <c r="C43" s="1" t="s">
        <v>237</v>
      </c>
      <c r="D43" s="1" t="s">
        <v>251</v>
      </c>
      <c r="E43" s="100" t="s">
        <v>47</v>
      </c>
      <c r="F43" s="92">
        <v>38645</v>
      </c>
      <c r="G43" s="1" t="s">
        <v>117</v>
      </c>
      <c r="H43" s="86">
        <v>10</v>
      </c>
      <c r="I43" s="87"/>
      <c r="J43" s="87">
        <v>2</v>
      </c>
      <c r="K43" s="87">
        <v>13</v>
      </c>
      <c r="L43" s="87">
        <v>8</v>
      </c>
      <c r="M43" s="87">
        <v>0</v>
      </c>
      <c r="N43" s="87">
        <f t="shared" si="2"/>
        <v>23</v>
      </c>
      <c r="O43" s="88">
        <f t="shared" si="3"/>
        <v>0.41818181818181815</v>
      </c>
      <c r="P43" s="1" t="s">
        <v>341</v>
      </c>
    </row>
    <row r="44" spans="1:16" ht="51.75">
      <c r="A44" s="86">
        <v>38</v>
      </c>
      <c r="B44" s="1" t="s">
        <v>254</v>
      </c>
      <c r="C44" s="1" t="s">
        <v>68</v>
      </c>
      <c r="D44" s="1" t="s">
        <v>255</v>
      </c>
      <c r="E44" s="95" t="s">
        <v>16</v>
      </c>
      <c r="F44" s="92">
        <v>38724</v>
      </c>
      <c r="G44" s="2" t="s">
        <v>702</v>
      </c>
      <c r="H44" s="86">
        <v>10</v>
      </c>
      <c r="I44" s="87"/>
      <c r="J44" s="87">
        <v>2</v>
      </c>
      <c r="K44" s="87">
        <v>6</v>
      </c>
      <c r="L44" s="87">
        <v>7</v>
      </c>
      <c r="M44" s="87">
        <v>8</v>
      </c>
      <c r="N44" s="87">
        <f t="shared" si="2"/>
        <v>23</v>
      </c>
      <c r="O44" s="88">
        <f t="shared" si="3"/>
        <v>0.41818181818181815</v>
      </c>
      <c r="P44" s="1" t="s">
        <v>180</v>
      </c>
    </row>
    <row r="45" spans="1:16" ht="39">
      <c r="A45" s="86">
        <v>39</v>
      </c>
      <c r="B45" s="1" t="s">
        <v>262</v>
      </c>
      <c r="C45" s="1" t="s">
        <v>35</v>
      </c>
      <c r="D45" s="1" t="s">
        <v>263</v>
      </c>
      <c r="E45" s="95" t="s">
        <v>16</v>
      </c>
      <c r="F45" s="91">
        <v>38558</v>
      </c>
      <c r="G45" s="1" t="s">
        <v>245</v>
      </c>
      <c r="H45" s="86">
        <v>10</v>
      </c>
      <c r="I45" s="87"/>
      <c r="J45" s="87">
        <v>0</v>
      </c>
      <c r="K45" s="87">
        <v>8</v>
      </c>
      <c r="L45" s="87">
        <v>6</v>
      </c>
      <c r="M45" s="87">
        <v>8</v>
      </c>
      <c r="N45" s="87">
        <f t="shared" si="2"/>
        <v>22</v>
      </c>
      <c r="O45" s="88">
        <f t="shared" si="3"/>
        <v>0.4</v>
      </c>
      <c r="P45" s="2" t="s">
        <v>199</v>
      </c>
    </row>
    <row r="46" spans="1:16" ht="26.25">
      <c r="A46" s="86">
        <v>40</v>
      </c>
      <c r="B46" s="1" t="s">
        <v>293</v>
      </c>
      <c r="C46" s="1" t="s">
        <v>294</v>
      </c>
      <c r="D46" s="1" t="s">
        <v>127</v>
      </c>
      <c r="E46" s="95" t="s">
        <v>16</v>
      </c>
      <c r="F46" s="92">
        <v>38723</v>
      </c>
      <c r="G46" s="1" t="s">
        <v>253</v>
      </c>
      <c r="H46" s="86">
        <v>10</v>
      </c>
      <c r="I46" s="87"/>
      <c r="J46" s="87">
        <v>2</v>
      </c>
      <c r="K46" s="87">
        <v>9</v>
      </c>
      <c r="L46" s="87">
        <v>6</v>
      </c>
      <c r="M46" s="87">
        <v>5</v>
      </c>
      <c r="N46" s="87">
        <f t="shared" si="2"/>
        <v>22</v>
      </c>
      <c r="O46" s="88">
        <f t="shared" si="3"/>
        <v>0.4</v>
      </c>
      <c r="P46" s="1" t="s">
        <v>349</v>
      </c>
    </row>
    <row r="47" spans="1:16" ht="90">
      <c r="A47" s="86">
        <v>41</v>
      </c>
      <c r="B47" s="2" t="s">
        <v>153</v>
      </c>
      <c r="C47" s="2" t="s">
        <v>224</v>
      </c>
      <c r="D47" s="2" t="s">
        <v>107</v>
      </c>
      <c r="E47" s="95" t="s">
        <v>16</v>
      </c>
      <c r="F47" s="91">
        <v>38551</v>
      </c>
      <c r="G47" s="95" t="s">
        <v>703</v>
      </c>
      <c r="H47" s="86">
        <v>10</v>
      </c>
      <c r="I47" s="86"/>
      <c r="J47" s="87">
        <v>1</v>
      </c>
      <c r="K47" s="87">
        <v>6</v>
      </c>
      <c r="L47" s="87">
        <v>5</v>
      </c>
      <c r="M47" s="87">
        <v>9</v>
      </c>
      <c r="N47" s="87">
        <f t="shared" si="2"/>
        <v>21</v>
      </c>
      <c r="O47" s="88">
        <f t="shared" si="3"/>
        <v>0.38181818181818183</v>
      </c>
      <c r="P47" s="2" t="s">
        <v>330</v>
      </c>
    </row>
    <row r="48" spans="1:16" ht="39">
      <c r="A48" s="86">
        <v>42</v>
      </c>
      <c r="B48" s="1" t="s">
        <v>206</v>
      </c>
      <c r="C48" s="1" t="s">
        <v>202</v>
      </c>
      <c r="D48" s="1" t="s">
        <v>207</v>
      </c>
      <c r="E48" s="95" t="s">
        <v>16</v>
      </c>
      <c r="F48" s="92">
        <v>38642</v>
      </c>
      <c r="G48" s="2" t="s">
        <v>37</v>
      </c>
      <c r="H48" s="86">
        <v>10</v>
      </c>
      <c r="I48" s="86"/>
      <c r="J48" s="87">
        <v>1</v>
      </c>
      <c r="K48" s="87">
        <v>13</v>
      </c>
      <c r="L48" s="87">
        <v>7</v>
      </c>
      <c r="M48" s="87">
        <v>0</v>
      </c>
      <c r="N48" s="87">
        <f t="shared" si="2"/>
        <v>21</v>
      </c>
      <c r="O48" s="88">
        <f t="shared" si="3"/>
        <v>0.38181818181818183</v>
      </c>
      <c r="P48" s="2" t="s">
        <v>177</v>
      </c>
    </row>
    <row r="49" spans="1:16" ht="51.75">
      <c r="A49" s="86">
        <v>43</v>
      </c>
      <c r="B49" s="1" t="s">
        <v>256</v>
      </c>
      <c r="C49" s="1" t="s">
        <v>257</v>
      </c>
      <c r="D49" s="1" t="s">
        <v>258</v>
      </c>
      <c r="E49" s="95" t="s">
        <v>16</v>
      </c>
      <c r="F49" s="92">
        <v>38631</v>
      </c>
      <c r="G49" s="2" t="s">
        <v>702</v>
      </c>
      <c r="H49" s="86">
        <v>10</v>
      </c>
      <c r="I49" s="87"/>
      <c r="J49" s="87">
        <v>0</v>
      </c>
      <c r="K49" s="87">
        <v>10</v>
      </c>
      <c r="L49" s="87">
        <v>4</v>
      </c>
      <c r="M49" s="87">
        <v>5</v>
      </c>
      <c r="N49" s="87">
        <f t="shared" si="2"/>
        <v>19</v>
      </c>
      <c r="O49" s="88">
        <f t="shared" si="3"/>
        <v>0.34545454545454546</v>
      </c>
      <c r="P49" s="1" t="s">
        <v>332</v>
      </c>
    </row>
    <row r="50" spans="1:16" ht="51.75">
      <c r="A50" s="86">
        <v>44</v>
      </c>
      <c r="B50" s="1" t="s">
        <v>314</v>
      </c>
      <c r="C50" s="1" t="s">
        <v>144</v>
      </c>
      <c r="D50" s="1" t="s">
        <v>315</v>
      </c>
      <c r="E50" s="100" t="s">
        <v>47</v>
      </c>
      <c r="F50" s="92">
        <v>38712</v>
      </c>
      <c r="G50" s="2" t="s">
        <v>702</v>
      </c>
      <c r="H50" s="86">
        <v>10</v>
      </c>
      <c r="I50" s="87"/>
      <c r="J50" s="87">
        <v>5</v>
      </c>
      <c r="K50" s="87">
        <v>10</v>
      </c>
      <c r="L50" s="87">
        <v>4</v>
      </c>
      <c r="M50" s="87">
        <v>0</v>
      </c>
      <c r="N50" s="87">
        <f t="shared" si="2"/>
        <v>19</v>
      </c>
      <c r="O50" s="88">
        <f t="shared" si="3"/>
        <v>0.34545454545454546</v>
      </c>
      <c r="P50" s="1" t="s">
        <v>332</v>
      </c>
    </row>
    <row r="51" spans="1:16" ht="39">
      <c r="A51" s="86">
        <v>45</v>
      </c>
      <c r="B51" s="2" t="s">
        <v>282</v>
      </c>
      <c r="C51" s="2" t="s">
        <v>283</v>
      </c>
      <c r="D51" s="2" t="s">
        <v>284</v>
      </c>
      <c r="E51" s="95" t="s">
        <v>16</v>
      </c>
      <c r="F51" s="90">
        <v>38335</v>
      </c>
      <c r="G51" s="2" t="s">
        <v>90</v>
      </c>
      <c r="H51" s="86">
        <v>10</v>
      </c>
      <c r="I51" s="87"/>
      <c r="J51" s="87">
        <v>1</v>
      </c>
      <c r="K51" s="87">
        <v>7</v>
      </c>
      <c r="L51" s="87">
        <v>8</v>
      </c>
      <c r="M51" s="87">
        <v>3</v>
      </c>
      <c r="N51" s="87">
        <f t="shared" si="2"/>
        <v>19</v>
      </c>
      <c r="O51" s="88">
        <f t="shared" si="3"/>
        <v>0.34545454545454546</v>
      </c>
      <c r="P51" s="2" t="s">
        <v>185</v>
      </c>
    </row>
    <row r="52" spans="1:16" ht="39">
      <c r="A52" s="86">
        <v>46</v>
      </c>
      <c r="B52" s="2" t="s">
        <v>310</v>
      </c>
      <c r="C52" s="2" t="s">
        <v>311</v>
      </c>
      <c r="D52" s="2" t="s">
        <v>312</v>
      </c>
      <c r="E52" s="95" t="s">
        <v>16</v>
      </c>
      <c r="F52" s="91">
        <v>38688</v>
      </c>
      <c r="G52" s="2" t="s">
        <v>222</v>
      </c>
      <c r="H52" s="86">
        <v>10</v>
      </c>
      <c r="I52" s="87"/>
      <c r="J52" s="87">
        <v>3</v>
      </c>
      <c r="K52" s="87">
        <v>10</v>
      </c>
      <c r="L52" s="87">
        <v>5</v>
      </c>
      <c r="M52" s="87">
        <v>0</v>
      </c>
      <c r="N52" s="87">
        <f t="shared" si="2"/>
        <v>18</v>
      </c>
      <c r="O52" s="88">
        <f t="shared" si="3"/>
        <v>0.32727272727272727</v>
      </c>
      <c r="P52" s="2" t="s">
        <v>333</v>
      </c>
    </row>
    <row r="53" spans="1:16" ht="26.25">
      <c r="A53" s="86">
        <v>47</v>
      </c>
      <c r="B53" s="2" t="s">
        <v>301</v>
      </c>
      <c r="C53" s="2" t="s">
        <v>261</v>
      </c>
      <c r="D53" s="2" t="s">
        <v>302</v>
      </c>
      <c r="E53" s="95" t="s">
        <v>16</v>
      </c>
      <c r="F53" s="91">
        <v>38847</v>
      </c>
      <c r="G53" s="2" t="s">
        <v>137</v>
      </c>
      <c r="H53" s="86">
        <v>10</v>
      </c>
      <c r="I53" s="87"/>
      <c r="J53" s="87">
        <v>0</v>
      </c>
      <c r="K53" s="87">
        <v>7</v>
      </c>
      <c r="L53" s="87">
        <v>6</v>
      </c>
      <c r="M53" s="87">
        <v>5</v>
      </c>
      <c r="N53" s="87">
        <f t="shared" si="2"/>
        <v>18</v>
      </c>
      <c r="O53" s="88">
        <f t="shared" si="3"/>
        <v>0.32727272727272727</v>
      </c>
      <c r="P53" s="2" t="s">
        <v>351</v>
      </c>
    </row>
    <row r="54" spans="1:16" ht="39">
      <c r="A54" s="86">
        <v>48</v>
      </c>
      <c r="B54" s="2" t="s">
        <v>248</v>
      </c>
      <c r="C54" s="2" t="s">
        <v>124</v>
      </c>
      <c r="D54" s="2" t="s">
        <v>249</v>
      </c>
      <c r="E54" s="95" t="s">
        <v>16</v>
      </c>
      <c r="F54" s="93">
        <v>38629</v>
      </c>
      <c r="G54" s="2" t="s">
        <v>60</v>
      </c>
      <c r="H54" s="86">
        <v>10</v>
      </c>
      <c r="I54" s="87"/>
      <c r="J54" s="87">
        <v>0</v>
      </c>
      <c r="K54" s="87">
        <v>11</v>
      </c>
      <c r="L54" s="87">
        <v>6</v>
      </c>
      <c r="M54" s="87">
        <v>0</v>
      </c>
      <c r="N54" s="87">
        <f t="shared" si="2"/>
        <v>17</v>
      </c>
      <c r="O54" s="88">
        <f t="shared" si="3"/>
        <v>0.30909090909090908</v>
      </c>
      <c r="P54" s="2" t="s">
        <v>182</v>
      </c>
    </row>
    <row r="55" spans="1:16" ht="39">
      <c r="A55" s="86">
        <v>49</v>
      </c>
      <c r="B55" s="95" t="s">
        <v>13</v>
      </c>
      <c r="C55" s="95" t="s">
        <v>94</v>
      </c>
      <c r="D55" s="95" t="s">
        <v>274</v>
      </c>
      <c r="E55" s="95" t="s">
        <v>16</v>
      </c>
      <c r="F55" s="96">
        <v>38810</v>
      </c>
      <c r="G55" s="95" t="s">
        <v>108</v>
      </c>
      <c r="H55" s="86">
        <v>10</v>
      </c>
      <c r="I55" s="87"/>
      <c r="J55" s="87">
        <v>1</v>
      </c>
      <c r="K55" s="87">
        <v>7</v>
      </c>
      <c r="L55" s="87">
        <v>3</v>
      </c>
      <c r="M55" s="87">
        <v>6</v>
      </c>
      <c r="N55" s="87">
        <f t="shared" si="2"/>
        <v>17</v>
      </c>
      <c r="O55" s="88">
        <f t="shared" si="3"/>
        <v>0.30909090909090908</v>
      </c>
      <c r="P55" s="95" t="s">
        <v>190</v>
      </c>
    </row>
    <row r="56" spans="1:16" ht="39">
      <c r="A56" s="86">
        <v>50</v>
      </c>
      <c r="B56" s="2" t="s">
        <v>303</v>
      </c>
      <c r="C56" s="2" t="s">
        <v>304</v>
      </c>
      <c r="D56" s="2" t="s">
        <v>305</v>
      </c>
      <c r="E56" s="95" t="s">
        <v>16</v>
      </c>
      <c r="F56" s="91">
        <v>38642</v>
      </c>
      <c r="G56" s="2" t="s">
        <v>222</v>
      </c>
      <c r="H56" s="86">
        <v>10</v>
      </c>
      <c r="I56" s="87"/>
      <c r="J56" s="87">
        <v>1</v>
      </c>
      <c r="K56" s="87">
        <v>8</v>
      </c>
      <c r="L56" s="87">
        <v>6</v>
      </c>
      <c r="M56" s="87">
        <v>0</v>
      </c>
      <c r="N56" s="87">
        <f t="shared" si="2"/>
        <v>15</v>
      </c>
      <c r="O56" s="88">
        <f t="shared" si="3"/>
        <v>0.27272727272727271</v>
      </c>
      <c r="P56" s="2" t="s">
        <v>333</v>
      </c>
    </row>
    <row r="57" spans="1:16" ht="39">
      <c r="A57" s="86">
        <v>51</v>
      </c>
      <c r="B57" s="1" t="s">
        <v>316</v>
      </c>
      <c r="C57" s="1" t="s">
        <v>317</v>
      </c>
      <c r="D57" s="1" t="s">
        <v>318</v>
      </c>
      <c r="E57" s="95" t="s">
        <v>16</v>
      </c>
      <c r="F57" s="92">
        <v>38460</v>
      </c>
      <c r="G57" s="1" t="s">
        <v>253</v>
      </c>
      <c r="H57" s="86">
        <v>10</v>
      </c>
      <c r="I57" s="87"/>
      <c r="J57" s="87">
        <v>0</v>
      </c>
      <c r="K57" s="87">
        <v>7</v>
      </c>
      <c r="L57" s="87">
        <v>5</v>
      </c>
      <c r="M57" s="87">
        <v>0</v>
      </c>
      <c r="N57" s="87">
        <f t="shared" si="2"/>
        <v>12</v>
      </c>
      <c r="O57" s="88">
        <f t="shared" si="3"/>
        <v>0.21818181818181817</v>
      </c>
      <c r="P57" s="1" t="s">
        <v>188</v>
      </c>
    </row>
    <row r="58" spans="1:16" ht="26.25">
      <c r="A58" s="86">
        <v>52</v>
      </c>
      <c r="B58" s="1" t="s">
        <v>203</v>
      </c>
      <c r="C58" s="1" t="s">
        <v>204</v>
      </c>
      <c r="D58" s="1" t="s">
        <v>205</v>
      </c>
      <c r="E58" s="100" t="s">
        <v>47</v>
      </c>
      <c r="F58" s="92">
        <v>38503</v>
      </c>
      <c r="G58" s="1" t="s">
        <v>27</v>
      </c>
      <c r="H58" s="86">
        <v>10</v>
      </c>
      <c r="I58" s="86"/>
      <c r="J58" s="87">
        <v>2</v>
      </c>
      <c r="K58" s="87">
        <v>6</v>
      </c>
      <c r="L58" s="87">
        <v>3</v>
      </c>
      <c r="M58" s="87">
        <v>0</v>
      </c>
      <c r="N58" s="87">
        <f t="shared" si="2"/>
        <v>11</v>
      </c>
      <c r="O58" s="88">
        <f t="shared" si="3"/>
        <v>0.2</v>
      </c>
      <c r="P58" s="1" t="s">
        <v>331</v>
      </c>
    </row>
    <row r="59" spans="1:16" ht="39">
      <c r="A59" s="86">
        <v>53</v>
      </c>
      <c r="B59" s="1" t="s">
        <v>216</v>
      </c>
      <c r="C59" s="1" t="s">
        <v>69</v>
      </c>
      <c r="D59" s="1" t="s">
        <v>160</v>
      </c>
      <c r="E59" s="95" t="s">
        <v>16</v>
      </c>
      <c r="F59" s="92">
        <v>38646</v>
      </c>
      <c r="G59" s="2" t="s">
        <v>37</v>
      </c>
      <c r="H59" s="86">
        <v>10</v>
      </c>
      <c r="I59" s="86"/>
      <c r="J59" s="87">
        <v>0</v>
      </c>
      <c r="K59" s="87">
        <v>0</v>
      </c>
      <c r="L59" s="87">
        <v>0</v>
      </c>
      <c r="M59" s="87">
        <v>8</v>
      </c>
      <c r="N59" s="87">
        <f t="shared" si="2"/>
        <v>8</v>
      </c>
      <c r="O59" s="88">
        <f t="shared" si="3"/>
        <v>0.14545454545454545</v>
      </c>
      <c r="P59" s="2" t="s">
        <v>177</v>
      </c>
    </row>
    <row r="60" spans="1:16" ht="51.75">
      <c r="A60" s="86">
        <v>54</v>
      </c>
      <c r="B60" s="1" t="s">
        <v>246</v>
      </c>
      <c r="C60" s="1" t="s">
        <v>247</v>
      </c>
      <c r="D60" s="1" t="s">
        <v>95</v>
      </c>
      <c r="E60" s="95" t="s">
        <v>16</v>
      </c>
      <c r="F60" s="92">
        <v>38839</v>
      </c>
      <c r="G60" s="2" t="s">
        <v>702</v>
      </c>
      <c r="H60" s="86">
        <v>10</v>
      </c>
      <c r="I60" s="86"/>
      <c r="J60" s="87">
        <v>1</v>
      </c>
      <c r="K60" s="87">
        <v>3</v>
      </c>
      <c r="L60" s="87">
        <v>4</v>
      </c>
      <c r="M60" s="87">
        <v>0</v>
      </c>
      <c r="N60" s="87">
        <f t="shared" si="2"/>
        <v>8</v>
      </c>
      <c r="O60" s="88">
        <f t="shared" si="3"/>
        <v>0.14545454545454545</v>
      </c>
      <c r="P60" s="1" t="s">
        <v>180</v>
      </c>
    </row>
    <row r="63" spans="1:16">
      <c r="B63" s="35" t="s">
        <v>730</v>
      </c>
      <c r="C63" s="42"/>
      <c r="D63" s="42"/>
    </row>
    <row r="64" spans="1:16">
      <c r="B64" s="36"/>
      <c r="C64" s="42"/>
      <c r="D64" s="42"/>
    </row>
    <row r="65" spans="2:4">
      <c r="B65" s="62" t="s">
        <v>716</v>
      </c>
      <c r="C65" t="s">
        <v>746</v>
      </c>
      <c r="D65" s="42"/>
    </row>
    <row r="66" spans="2:4">
      <c r="C66" t="s">
        <v>747</v>
      </c>
    </row>
    <row r="67" spans="2:4">
      <c r="C67" t="s">
        <v>748</v>
      </c>
    </row>
    <row r="68" spans="2:4">
      <c r="C68" t="s">
        <v>749</v>
      </c>
    </row>
    <row r="69" spans="2:4">
      <c r="C69" t="s">
        <v>750</v>
      </c>
    </row>
    <row r="70" spans="2:4">
      <c r="C70" t="s">
        <v>751</v>
      </c>
    </row>
    <row r="71" spans="2:4">
      <c r="C71" t="s">
        <v>752</v>
      </c>
    </row>
    <row r="72" spans="2:4">
      <c r="C72" t="s">
        <v>753</v>
      </c>
    </row>
    <row r="73" spans="2:4">
      <c r="C73" t="s">
        <v>754</v>
      </c>
    </row>
  </sheetData>
  <autoFilter ref="A6:P60">
    <sortState ref="A8:P60">
      <sortCondition descending="1" ref="O6:O60"/>
    </sortState>
  </autoFilter>
  <sortState ref="A7:P60">
    <sortCondition descending="1" ref="N7:N60"/>
  </sortState>
  <mergeCells count="17">
    <mergeCell ref="A5:A6"/>
    <mergeCell ref="B5:B6"/>
    <mergeCell ref="C5:C6"/>
    <mergeCell ref="D5:D6"/>
    <mergeCell ref="E5:E6"/>
    <mergeCell ref="A1:P1"/>
    <mergeCell ref="A2:P2"/>
    <mergeCell ref="A3:P3"/>
    <mergeCell ref="A4:P4"/>
    <mergeCell ref="P5:P6"/>
    <mergeCell ref="G5:G6"/>
    <mergeCell ref="H5:H6"/>
    <mergeCell ref="I5:I6"/>
    <mergeCell ref="J5:M5"/>
    <mergeCell ref="N5:N6"/>
    <mergeCell ref="O5:O6"/>
    <mergeCell ref="F5:F6"/>
  </mergeCells>
  <pageMargins left="0.7" right="0.49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4"/>
  <sheetViews>
    <sheetView tabSelected="1" zoomScale="80" zoomScaleNormal="80" workbookViewId="0">
      <selection activeCell="A25" sqref="A25:P25"/>
    </sheetView>
  </sheetViews>
  <sheetFormatPr defaultRowHeight="15"/>
  <cols>
    <col min="1" max="1" width="4" style="23" customWidth="1"/>
    <col min="2" max="2" width="14.140625" customWidth="1"/>
    <col min="3" max="3" width="9.28515625" customWidth="1"/>
    <col min="4" max="4" width="14.140625" customWidth="1"/>
    <col min="6" max="6" width="12.28515625" customWidth="1"/>
    <col min="7" max="7" width="33.5703125" customWidth="1"/>
    <col min="8" max="8" width="4.7109375" style="23" customWidth="1"/>
    <col min="9" max="9" width="7.28515625" customWidth="1"/>
    <col min="10" max="14" width="4.7109375" customWidth="1"/>
    <col min="15" max="15" width="7.28515625" customWidth="1"/>
    <col min="16" max="16" width="23.28515625" customWidth="1"/>
  </cols>
  <sheetData>
    <row r="1" spans="1:16" ht="29.25" customHeight="1">
      <c r="A1" s="145" t="s">
        <v>705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33.75" customHeight="1">
      <c r="A2" s="145" t="s">
        <v>706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 ht="28.5" customHeight="1">
      <c r="A3" s="146" t="s">
        <v>715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6" ht="33" customHeight="1">
      <c r="A4" s="147" t="s">
        <v>778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>
      <c r="A5" s="162" t="s">
        <v>0</v>
      </c>
      <c r="B5" s="162" t="s">
        <v>1</v>
      </c>
      <c r="C5" s="162" t="s">
        <v>2</v>
      </c>
      <c r="D5" s="162" t="s">
        <v>3</v>
      </c>
      <c r="E5" s="162" t="s">
        <v>4</v>
      </c>
      <c r="F5" s="162" t="s">
        <v>5</v>
      </c>
      <c r="G5" s="162" t="s">
        <v>6</v>
      </c>
      <c r="H5" s="162" t="s">
        <v>7</v>
      </c>
      <c r="I5" s="162" t="s">
        <v>8</v>
      </c>
      <c r="J5" s="167" t="s">
        <v>10</v>
      </c>
      <c r="K5" s="168"/>
      <c r="L5" s="168"/>
      <c r="M5" s="168"/>
      <c r="N5" s="167" t="s">
        <v>11</v>
      </c>
      <c r="O5" s="169" t="s">
        <v>12</v>
      </c>
      <c r="P5" s="166" t="s">
        <v>9</v>
      </c>
    </row>
    <row r="6" spans="1:16">
      <c r="A6" s="171"/>
      <c r="B6" s="171"/>
      <c r="C6" s="171"/>
      <c r="D6" s="171"/>
      <c r="E6" s="171"/>
      <c r="F6" s="171"/>
      <c r="G6" s="171"/>
      <c r="H6" s="171"/>
      <c r="I6" s="171"/>
      <c r="J6" s="37">
        <v>1</v>
      </c>
      <c r="K6" s="37">
        <v>2</v>
      </c>
      <c r="L6" s="37">
        <v>3</v>
      </c>
      <c r="M6" s="37">
        <v>4</v>
      </c>
      <c r="N6" s="172"/>
      <c r="O6" s="173"/>
      <c r="P6" s="172"/>
    </row>
    <row r="7" spans="1:16" ht="25.5">
      <c r="A7" s="132">
        <v>1</v>
      </c>
      <c r="B7" s="133" t="s">
        <v>163</v>
      </c>
      <c r="C7" s="133" t="s">
        <v>164</v>
      </c>
      <c r="D7" s="133" t="s">
        <v>165</v>
      </c>
      <c r="E7" s="134" t="s">
        <v>16</v>
      </c>
      <c r="F7" s="135">
        <v>38420</v>
      </c>
      <c r="G7" s="134" t="s">
        <v>166</v>
      </c>
      <c r="H7" s="136">
        <v>11</v>
      </c>
      <c r="I7" s="137" t="s">
        <v>718</v>
      </c>
      <c r="J7" s="137">
        <v>7</v>
      </c>
      <c r="K7" s="137">
        <v>15</v>
      </c>
      <c r="L7" s="137">
        <v>16</v>
      </c>
      <c r="M7" s="137">
        <v>10</v>
      </c>
      <c r="N7" s="137">
        <f t="shared" ref="N7:N38" si="0">SUM(J7:M7)</f>
        <v>48</v>
      </c>
      <c r="O7" s="138">
        <f>N7/55</f>
        <v>0.87272727272727268</v>
      </c>
      <c r="P7" s="139" t="s">
        <v>199</v>
      </c>
    </row>
    <row r="8" spans="1:16" ht="25.5">
      <c r="A8" s="12">
        <v>2</v>
      </c>
      <c r="B8" s="6" t="s">
        <v>98</v>
      </c>
      <c r="C8" s="6" t="s">
        <v>99</v>
      </c>
      <c r="D8" s="6" t="s">
        <v>100</v>
      </c>
      <c r="E8" s="3" t="s">
        <v>16</v>
      </c>
      <c r="F8" s="7">
        <v>38262</v>
      </c>
      <c r="G8" s="4" t="s">
        <v>90</v>
      </c>
      <c r="H8" s="31">
        <v>11</v>
      </c>
      <c r="I8" s="64" t="s">
        <v>717</v>
      </c>
      <c r="J8" s="64">
        <v>7</v>
      </c>
      <c r="K8" s="64">
        <v>16</v>
      </c>
      <c r="L8" s="64">
        <v>15</v>
      </c>
      <c r="M8" s="64">
        <v>9</v>
      </c>
      <c r="N8" s="64">
        <f t="shared" si="0"/>
        <v>47</v>
      </c>
      <c r="O8" s="65">
        <f t="shared" ref="O8:O56" si="1">N8/55</f>
        <v>0.8545454545454545</v>
      </c>
      <c r="P8" s="4" t="s">
        <v>185</v>
      </c>
    </row>
    <row r="9" spans="1:16" ht="25.5">
      <c r="A9" s="12">
        <v>3</v>
      </c>
      <c r="B9" s="4" t="s">
        <v>53</v>
      </c>
      <c r="C9" s="4" t="s">
        <v>54</v>
      </c>
      <c r="D9" s="4" t="s">
        <v>55</v>
      </c>
      <c r="E9" s="4" t="s">
        <v>47</v>
      </c>
      <c r="F9" s="7">
        <v>38252</v>
      </c>
      <c r="G9" s="4" t="s">
        <v>56</v>
      </c>
      <c r="H9" s="31">
        <v>11</v>
      </c>
      <c r="I9" s="28" t="s">
        <v>717</v>
      </c>
      <c r="J9" s="64">
        <v>5</v>
      </c>
      <c r="K9" s="64">
        <v>16</v>
      </c>
      <c r="L9" s="64">
        <v>14</v>
      </c>
      <c r="M9" s="64">
        <v>10</v>
      </c>
      <c r="N9" s="64">
        <f t="shared" si="0"/>
        <v>45</v>
      </c>
      <c r="O9" s="65">
        <f t="shared" si="1"/>
        <v>0.81818181818181823</v>
      </c>
      <c r="P9" s="4" t="s">
        <v>181</v>
      </c>
    </row>
    <row r="10" spans="1:16" ht="25.5">
      <c r="A10" s="12">
        <v>4</v>
      </c>
      <c r="B10" s="6" t="s">
        <v>154</v>
      </c>
      <c r="C10" s="6" t="s">
        <v>155</v>
      </c>
      <c r="D10" s="6" t="s">
        <v>151</v>
      </c>
      <c r="E10" s="3" t="s">
        <v>16</v>
      </c>
      <c r="F10" s="5">
        <v>38366</v>
      </c>
      <c r="G10" s="6" t="s">
        <v>104</v>
      </c>
      <c r="H10" s="31">
        <v>11</v>
      </c>
      <c r="I10" s="64" t="s">
        <v>717</v>
      </c>
      <c r="J10" s="64">
        <v>4</v>
      </c>
      <c r="K10" s="64">
        <v>16</v>
      </c>
      <c r="L10" s="64">
        <v>15</v>
      </c>
      <c r="M10" s="64">
        <v>10</v>
      </c>
      <c r="N10" s="64">
        <f t="shared" si="0"/>
        <v>45</v>
      </c>
      <c r="O10" s="65">
        <f t="shared" si="1"/>
        <v>0.81818181818181823</v>
      </c>
      <c r="P10" s="6" t="s">
        <v>189</v>
      </c>
    </row>
    <row r="11" spans="1:16" ht="38.25">
      <c r="A11" s="12">
        <v>5</v>
      </c>
      <c r="B11" s="4" t="s">
        <v>21</v>
      </c>
      <c r="C11" s="4" t="s">
        <v>22</v>
      </c>
      <c r="D11" s="4" t="s">
        <v>23</v>
      </c>
      <c r="E11" s="3" t="s">
        <v>16</v>
      </c>
      <c r="F11" s="7">
        <v>38281</v>
      </c>
      <c r="G11" s="3" t="s">
        <v>703</v>
      </c>
      <c r="H11" s="31">
        <v>11</v>
      </c>
      <c r="I11" s="28" t="s">
        <v>717</v>
      </c>
      <c r="J11" s="64">
        <v>6</v>
      </c>
      <c r="K11" s="64">
        <v>15</v>
      </c>
      <c r="L11" s="64">
        <v>14</v>
      </c>
      <c r="M11" s="64">
        <v>10</v>
      </c>
      <c r="N11" s="64">
        <f t="shared" si="0"/>
        <v>45</v>
      </c>
      <c r="O11" s="65">
        <f t="shared" si="1"/>
        <v>0.81818181818181823</v>
      </c>
      <c r="P11" s="4" t="s">
        <v>174</v>
      </c>
    </row>
    <row r="12" spans="1:16" ht="25.5">
      <c r="A12" s="12">
        <v>6</v>
      </c>
      <c r="B12" s="4" t="s">
        <v>87</v>
      </c>
      <c r="C12" s="4" t="s">
        <v>88</v>
      </c>
      <c r="D12" s="4" t="s">
        <v>89</v>
      </c>
      <c r="E12" s="3" t="s">
        <v>16</v>
      </c>
      <c r="F12" s="7">
        <v>38424</v>
      </c>
      <c r="G12" s="4" t="s">
        <v>90</v>
      </c>
      <c r="H12" s="31">
        <v>11</v>
      </c>
      <c r="I12" s="64" t="s">
        <v>717</v>
      </c>
      <c r="J12" s="64">
        <v>4</v>
      </c>
      <c r="K12" s="64">
        <v>15</v>
      </c>
      <c r="L12" s="64">
        <v>17</v>
      </c>
      <c r="M12" s="64">
        <v>7</v>
      </c>
      <c r="N12" s="64">
        <f t="shared" si="0"/>
        <v>43</v>
      </c>
      <c r="O12" s="65">
        <f t="shared" si="1"/>
        <v>0.78181818181818186</v>
      </c>
      <c r="P12" s="4" t="s">
        <v>185</v>
      </c>
    </row>
    <row r="13" spans="1:16" ht="25.5">
      <c r="A13" s="12">
        <v>7</v>
      </c>
      <c r="B13" s="6" t="s">
        <v>61</v>
      </c>
      <c r="C13" s="6" t="s">
        <v>62</v>
      </c>
      <c r="D13" s="6" t="s">
        <v>63</v>
      </c>
      <c r="E13" s="4" t="s">
        <v>47</v>
      </c>
      <c r="F13" s="5">
        <v>38104</v>
      </c>
      <c r="G13" s="6" t="s">
        <v>41</v>
      </c>
      <c r="H13" s="31">
        <v>11</v>
      </c>
      <c r="I13" s="28" t="s">
        <v>717</v>
      </c>
      <c r="J13" s="64">
        <v>3</v>
      </c>
      <c r="K13" s="64">
        <v>16</v>
      </c>
      <c r="L13" s="64">
        <v>15</v>
      </c>
      <c r="M13" s="64">
        <v>8</v>
      </c>
      <c r="N13" s="64">
        <f t="shared" si="0"/>
        <v>42</v>
      </c>
      <c r="O13" s="65">
        <f t="shared" si="1"/>
        <v>0.76363636363636367</v>
      </c>
      <c r="P13" s="6" t="s">
        <v>178</v>
      </c>
    </row>
    <row r="14" spans="1:16" ht="25.5">
      <c r="A14" s="12">
        <v>8</v>
      </c>
      <c r="B14" s="6" t="s">
        <v>128</v>
      </c>
      <c r="C14" s="6" t="s">
        <v>129</v>
      </c>
      <c r="D14" s="6" t="s">
        <v>130</v>
      </c>
      <c r="E14" s="3" t="s">
        <v>16</v>
      </c>
      <c r="F14" s="5">
        <v>38522</v>
      </c>
      <c r="G14" s="6" t="s">
        <v>104</v>
      </c>
      <c r="H14" s="31">
        <v>11</v>
      </c>
      <c r="I14" s="64" t="s">
        <v>717</v>
      </c>
      <c r="J14" s="64">
        <v>4</v>
      </c>
      <c r="K14" s="64">
        <v>12</v>
      </c>
      <c r="L14" s="64">
        <v>17</v>
      </c>
      <c r="M14" s="64">
        <v>9</v>
      </c>
      <c r="N14" s="64">
        <f t="shared" si="0"/>
        <v>42</v>
      </c>
      <c r="O14" s="65">
        <f t="shared" si="1"/>
        <v>0.76363636363636367</v>
      </c>
      <c r="P14" s="6" t="s">
        <v>192</v>
      </c>
    </row>
    <row r="15" spans="1:16" ht="25.5">
      <c r="A15" s="12">
        <v>9</v>
      </c>
      <c r="B15" s="8" t="s">
        <v>57</v>
      </c>
      <c r="C15" s="8" t="s">
        <v>58</v>
      </c>
      <c r="D15" s="8" t="s">
        <v>59</v>
      </c>
      <c r="E15" s="4" t="s">
        <v>47</v>
      </c>
      <c r="F15" s="9">
        <v>38173</v>
      </c>
      <c r="G15" s="8" t="s">
        <v>60</v>
      </c>
      <c r="H15" s="31">
        <v>11</v>
      </c>
      <c r="I15" s="28" t="s">
        <v>717</v>
      </c>
      <c r="J15" s="64">
        <v>4</v>
      </c>
      <c r="K15" s="64">
        <v>12</v>
      </c>
      <c r="L15" s="64">
        <v>18</v>
      </c>
      <c r="M15" s="64">
        <v>7</v>
      </c>
      <c r="N15" s="64">
        <f t="shared" si="0"/>
        <v>41</v>
      </c>
      <c r="O15" s="65">
        <f t="shared" si="1"/>
        <v>0.74545454545454548</v>
      </c>
      <c r="P15" s="8" t="s">
        <v>182</v>
      </c>
    </row>
    <row r="16" spans="1:16" ht="25.5">
      <c r="A16" s="12">
        <v>10</v>
      </c>
      <c r="B16" s="6" t="s">
        <v>101</v>
      </c>
      <c r="C16" s="6" t="s">
        <v>102</v>
      </c>
      <c r="D16" s="6" t="s">
        <v>46</v>
      </c>
      <c r="E16" s="4" t="s">
        <v>47</v>
      </c>
      <c r="F16" s="5" t="s">
        <v>103</v>
      </c>
      <c r="G16" s="6" t="s">
        <v>104</v>
      </c>
      <c r="H16" s="31">
        <v>11</v>
      </c>
      <c r="I16" s="64" t="s">
        <v>717</v>
      </c>
      <c r="J16" s="64">
        <v>4</v>
      </c>
      <c r="K16" s="64">
        <v>13</v>
      </c>
      <c r="L16" s="64">
        <v>14</v>
      </c>
      <c r="M16" s="64">
        <v>9</v>
      </c>
      <c r="N16" s="64">
        <f t="shared" si="0"/>
        <v>40</v>
      </c>
      <c r="O16" s="65">
        <f t="shared" si="1"/>
        <v>0.72727272727272729</v>
      </c>
      <c r="P16" s="6" t="s">
        <v>189</v>
      </c>
    </row>
    <row r="17" spans="1:16" ht="25.5">
      <c r="A17" s="12">
        <v>11</v>
      </c>
      <c r="B17" s="6" t="s">
        <v>34</v>
      </c>
      <c r="C17" s="6" t="s">
        <v>35</v>
      </c>
      <c r="D17" s="6" t="s">
        <v>36</v>
      </c>
      <c r="E17" s="3" t="s">
        <v>16</v>
      </c>
      <c r="F17" s="5">
        <v>38446</v>
      </c>
      <c r="G17" s="6" t="s">
        <v>37</v>
      </c>
      <c r="H17" s="31">
        <v>11</v>
      </c>
      <c r="I17" s="28" t="s">
        <v>717</v>
      </c>
      <c r="J17" s="64">
        <v>3</v>
      </c>
      <c r="K17" s="64">
        <v>11</v>
      </c>
      <c r="L17" s="64">
        <v>16</v>
      </c>
      <c r="M17" s="64">
        <v>9</v>
      </c>
      <c r="N17" s="64">
        <f t="shared" si="0"/>
        <v>39</v>
      </c>
      <c r="O17" s="65">
        <f t="shared" si="1"/>
        <v>0.70909090909090911</v>
      </c>
      <c r="P17" s="6" t="s">
        <v>177</v>
      </c>
    </row>
    <row r="18" spans="1:16" ht="38.25">
      <c r="A18" s="12">
        <v>12</v>
      </c>
      <c r="B18" s="4" t="s">
        <v>119</v>
      </c>
      <c r="C18" s="4" t="s">
        <v>120</v>
      </c>
      <c r="D18" s="4" t="s">
        <v>80</v>
      </c>
      <c r="E18" s="4" t="s">
        <v>47</v>
      </c>
      <c r="F18" s="7">
        <v>38184</v>
      </c>
      <c r="G18" s="3" t="s">
        <v>703</v>
      </c>
      <c r="H18" s="31">
        <v>11</v>
      </c>
      <c r="I18" s="64" t="s">
        <v>717</v>
      </c>
      <c r="J18" s="64">
        <v>3</v>
      </c>
      <c r="K18" s="64">
        <v>12</v>
      </c>
      <c r="L18" s="64">
        <v>15</v>
      </c>
      <c r="M18" s="64">
        <v>9</v>
      </c>
      <c r="N18" s="64">
        <f t="shared" si="0"/>
        <v>39</v>
      </c>
      <c r="O18" s="65">
        <f t="shared" si="1"/>
        <v>0.70909090909090911</v>
      </c>
      <c r="P18" s="4" t="s">
        <v>174</v>
      </c>
    </row>
    <row r="19" spans="1:16" ht="38.25">
      <c r="A19" s="12">
        <v>13</v>
      </c>
      <c r="B19" s="6" t="s">
        <v>28</v>
      </c>
      <c r="C19" s="6" t="s">
        <v>29</v>
      </c>
      <c r="D19" s="6" t="s">
        <v>30</v>
      </c>
      <c r="E19" s="3" t="s">
        <v>16</v>
      </c>
      <c r="F19" s="5">
        <v>38442</v>
      </c>
      <c r="G19" s="6" t="s">
        <v>31</v>
      </c>
      <c r="H19" s="31">
        <v>11</v>
      </c>
      <c r="I19" s="64" t="s">
        <v>717</v>
      </c>
      <c r="J19" s="64">
        <v>3</v>
      </c>
      <c r="K19" s="64">
        <v>11</v>
      </c>
      <c r="L19" s="64">
        <v>14</v>
      </c>
      <c r="M19" s="64">
        <v>10</v>
      </c>
      <c r="N19" s="64">
        <f t="shared" si="0"/>
        <v>38</v>
      </c>
      <c r="O19" s="65">
        <f t="shared" si="1"/>
        <v>0.69090909090909092</v>
      </c>
      <c r="P19" s="6" t="s">
        <v>176</v>
      </c>
    </row>
    <row r="20" spans="1:16" ht="38.25">
      <c r="A20" s="12">
        <v>14</v>
      </c>
      <c r="B20" s="4" t="s">
        <v>145</v>
      </c>
      <c r="C20" s="4" t="s">
        <v>146</v>
      </c>
      <c r="D20" s="4" t="s">
        <v>147</v>
      </c>
      <c r="E20" s="3" t="s">
        <v>16</v>
      </c>
      <c r="F20" s="7">
        <v>38131</v>
      </c>
      <c r="G20" s="3" t="s">
        <v>703</v>
      </c>
      <c r="H20" s="31">
        <v>11</v>
      </c>
      <c r="I20" s="64" t="s">
        <v>717</v>
      </c>
      <c r="J20" s="64">
        <v>6</v>
      </c>
      <c r="K20" s="64">
        <v>15</v>
      </c>
      <c r="L20" s="64">
        <v>17</v>
      </c>
      <c r="M20" s="64">
        <v>0</v>
      </c>
      <c r="N20" s="64">
        <f t="shared" si="0"/>
        <v>38</v>
      </c>
      <c r="O20" s="65">
        <f t="shared" si="1"/>
        <v>0.69090909090909092</v>
      </c>
      <c r="P20" s="4" t="s">
        <v>174</v>
      </c>
    </row>
    <row r="21" spans="1:16" ht="38.25">
      <c r="A21" s="12">
        <v>15</v>
      </c>
      <c r="B21" s="4" t="s">
        <v>71</v>
      </c>
      <c r="C21" s="4" t="s">
        <v>51</v>
      </c>
      <c r="D21" s="4" t="s">
        <v>72</v>
      </c>
      <c r="E21" s="3" t="s">
        <v>47</v>
      </c>
      <c r="F21" s="7">
        <v>38465</v>
      </c>
      <c r="G21" s="3" t="s">
        <v>703</v>
      </c>
      <c r="H21" s="31">
        <v>11</v>
      </c>
      <c r="I21" s="64" t="s">
        <v>717</v>
      </c>
      <c r="J21" s="64">
        <v>3</v>
      </c>
      <c r="K21" s="64">
        <v>14</v>
      </c>
      <c r="L21" s="64">
        <v>12</v>
      </c>
      <c r="M21" s="64">
        <v>9</v>
      </c>
      <c r="N21" s="64">
        <f t="shared" si="0"/>
        <v>38</v>
      </c>
      <c r="O21" s="65">
        <f t="shared" si="1"/>
        <v>0.69090909090909092</v>
      </c>
      <c r="P21" s="4" t="s">
        <v>174</v>
      </c>
    </row>
    <row r="22" spans="1:16" ht="25.5">
      <c r="A22" s="12">
        <v>16</v>
      </c>
      <c r="B22" s="6" t="s">
        <v>93</v>
      </c>
      <c r="C22" s="6" t="s">
        <v>94</v>
      </c>
      <c r="D22" s="6" t="s">
        <v>95</v>
      </c>
      <c r="E22" s="3" t="s">
        <v>16</v>
      </c>
      <c r="F22" s="5">
        <v>37736</v>
      </c>
      <c r="G22" s="6" t="s">
        <v>81</v>
      </c>
      <c r="H22" s="31">
        <v>11</v>
      </c>
      <c r="I22" s="64" t="s">
        <v>717</v>
      </c>
      <c r="J22" s="64">
        <v>5</v>
      </c>
      <c r="K22" s="64">
        <v>16</v>
      </c>
      <c r="L22" s="64">
        <v>11</v>
      </c>
      <c r="M22" s="64">
        <v>6</v>
      </c>
      <c r="N22" s="64">
        <f t="shared" si="0"/>
        <v>38</v>
      </c>
      <c r="O22" s="65">
        <f t="shared" si="1"/>
        <v>0.69090909090909092</v>
      </c>
      <c r="P22" s="4" t="s">
        <v>183</v>
      </c>
    </row>
    <row r="23" spans="1:16" ht="38.25">
      <c r="A23" s="12">
        <v>17</v>
      </c>
      <c r="B23" s="4" t="s">
        <v>13</v>
      </c>
      <c r="C23" s="4" t="s">
        <v>14</v>
      </c>
      <c r="D23" s="4" t="s">
        <v>15</v>
      </c>
      <c r="E23" s="3" t="s">
        <v>16</v>
      </c>
      <c r="F23" s="7">
        <v>38359</v>
      </c>
      <c r="G23" s="3" t="s">
        <v>703</v>
      </c>
      <c r="H23" s="31">
        <v>11</v>
      </c>
      <c r="I23" s="28"/>
      <c r="J23" s="64">
        <v>2</v>
      </c>
      <c r="K23" s="64">
        <v>15</v>
      </c>
      <c r="L23" s="64">
        <v>10</v>
      </c>
      <c r="M23" s="64">
        <v>10</v>
      </c>
      <c r="N23" s="64">
        <f t="shared" si="0"/>
        <v>37</v>
      </c>
      <c r="O23" s="65">
        <f t="shared" si="1"/>
        <v>0.67272727272727273</v>
      </c>
      <c r="P23" s="11" t="s">
        <v>173</v>
      </c>
    </row>
    <row r="24" spans="1:16" ht="25.5">
      <c r="A24" s="12">
        <v>18</v>
      </c>
      <c r="B24" s="6" t="s">
        <v>44</v>
      </c>
      <c r="C24" s="6" t="s">
        <v>45</v>
      </c>
      <c r="D24" s="6" t="s">
        <v>46</v>
      </c>
      <c r="E24" s="6" t="s">
        <v>47</v>
      </c>
      <c r="F24" s="5">
        <v>38100</v>
      </c>
      <c r="G24" s="6" t="s">
        <v>37</v>
      </c>
      <c r="H24" s="31">
        <v>11</v>
      </c>
      <c r="I24" s="28"/>
      <c r="J24" s="64">
        <v>1</v>
      </c>
      <c r="K24" s="64">
        <v>14</v>
      </c>
      <c r="L24" s="64">
        <v>13</v>
      </c>
      <c r="M24" s="64">
        <v>9</v>
      </c>
      <c r="N24" s="64">
        <f t="shared" si="0"/>
        <v>37</v>
      </c>
      <c r="O24" s="65">
        <f t="shared" si="1"/>
        <v>0.67272727272727273</v>
      </c>
      <c r="P24" s="6" t="s">
        <v>179</v>
      </c>
    </row>
    <row r="25" spans="1:16" ht="25.5">
      <c r="A25" s="132">
        <v>19</v>
      </c>
      <c r="B25" s="141" t="s">
        <v>111</v>
      </c>
      <c r="C25" s="141" t="s">
        <v>112</v>
      </c>
      <c r="D25" s="141" t="s">
        <v>113</v>
      </c>
      <c r="E25" s="134" t="s">
        <v>16</v>
      </c>
      <c r="F25" s="142">
        <v>38190</v>
      </c>
      <c r="G25" s="141" t="s">
        <v>56</v>
      </c>
      <c r="H25" s="136">
        <v>11</v>
      </c>
      <c r="I25" s="137"/>
      <c r="J25" s="137">
        <v>3</v>
      </c>
      <c r="K25" s="137">
        <v>16</v>
      </c>
      <c r="L25" s="137">
        <v>13</v>
      </c>
      <c r="M25" s="137">
        <v>5</v>
      </c>
      <c r="N25" s="137">
        <f t="shared" si="0"/>
        <v>37</v>
      </c>
      <c r="O25" s="138">
        <f t="shared" si="1"/>
        <v>0.67272727272727273</v>
      </c>
      <c r="P25" s="141" t="s">
        <v>181</v>
      </c>
    </row>
    <row r="26" spans="1:16" ht="25.5">
      <c r="A26" s="12">
        <v>20</v>
      </c>
      <c r="B26" s="4" t="s">
        <v>24</v>
      </c>
      <c r="C26" s="4" t="s">
        <v>25</v>
      </c>
      <c r="D26" s="4" t="s">
        <v>26</v>
      </c>
      <c r="E26" s="3" t="s">
        <v>16</v>
      </c>
      <c r="F26" s="5">
        <v>38358</v>
      </c>
      <c r="G26" s="6" t="s">
        <v>27</v>
      </c>
      <c r="H26" s="31">
        <v>11</v>
      </c>
      <c r="I26" s="28"/>
      <c r="J26" s="64">
        <v>3</v>
      </c>
      <c r="K26" s="64">
        <v>13</v>
      </c>
      <c r="L26" s="64">
        <v>11</v>
      </c>
      <c r="M26" s="64">
        <v>9</v>
      </c>
      <c r="N26" s="64">
        <f t="shared" si="0"/>
        <v>36</v>
      </c>
      <c r="O26" s="65">
        <f t="shared" si="1"/>
        <v>0.65454545454545454</v>
      </c>
      <c r="P26" s="11" t="s">
        <v>175</v>
      </c>
    </row>
    <row r="27" spans="1:16">
      <c r="A27" s="12">
        <v>21</v>
      </c>
      <c r="B27" s="34" t="s">
        <v>167</v>
      </c>
      <c r="C27" s="34" t="s">
        <v>69</v>
      </c>
      <c r="D27" s="34" t="s">
        <v>168</v>
      </c>
      <c r="E27" s="3" t="s">
        <v>16</v>
      </c>
      <c r="F27" s="26">
        <v>38506</v>
      </c>
      <c r="G27" s="27" t="s">
        <v>166</v>
      </c>
      <c r="H27" s="31">
        <v>11</v>
      </c>
      <c r="I27" s="64"/>
      <c r="J27" s="64">
        <v>4</v>
      </c>
      <c r="K27" s="64">
        <v>13</v>
      </c>
      <c r="L27" s="64">
        <v>9</v>
      </c>
      <c r="M27" s="64">
        <v>9</v>
      </c>
      <c r="N27" s="64">
        <f t="shared" si="0"/>
        <v>35</v>
      </c>
      <c r="O27" s="65">
        <f t="shared" si="1"/>
        <v>0.63636363636363635</v>
      </c>
      <c r="P27" s="29" t="s">
        <v>200</v>
      </c>
    </row>
    <row r="28" spans="1:16" ht="25.5">
      <c r="A28" s="12">
        <v>22</v>
      </c>
      <c r="B28" s="34" t="s">
        <v>13</v>
      </c>
      <c r="C28" s="34" t="s">
        <v>171</v>
      </c>
      <c r="D28" s="34" t="s">
        <v>172</v>
      </c>
      <c r="E28" s="3" t="s">
        <v>16</v>
      </c>
      <c r="F28" s="26">
        <v>38315</v>
      </c>
      <c r="G28" s="27" t="s">
        <v>166</v>
      </c>
      <c r="H28" s="31">
        <v>11</v>
      </c>
      <c r="I28" s="64"/>
      <c r="J28" s="64">
        <v>6</v>
      </c>
      <c r="K28" s="64">
        <v>8</v>
      </c>
      <c r="L28" s="64">
        <v>11</v>
      </c>
      <c r="M28" s="64">
        <v>10</v>
      </c>
      <c r="N28" s="64">
        <f t="shared" si="0"/>
        <v>35</v>
      </c>
      <c r="O28" s="65">
        <f t="shared" si="1"/>
        <v>0.63636363636363635</v>
      </c>
      <c r="P28" s="29" t="s">
        <v>199</v>
      </c>
    </row>
    <row r="29" spans="1:16" ht="25.5">
      <c r="A29" s="12">
        <v>23</v>
      </c>
      <c r="B29" s="6" t="s">
        <v>64</v>
      </c>
      <c r="C29" s="6" t="s">
        <v>65</v>
      </c>
      <c r="D29" s="6" t="s">
        <v>66</v>
      </c>
      <c r="E29" s="4" t="s">
        <v>47</v>
      </c>
      <c r="F29" s="5">
        <v>38015</v>
      </c>
      <c r="G29" s="6" t="s">
        <v>41</v>
      </c>
      <c r="H29" s="31">
        <v>11</v>
      </c>
      <c r="I29" s="28"/>
      <c r="J29" s="64">
        <v>3</v>
      </c>
      <c r="K29" s="64">
        <v>14</v>
      </c>
      <c r="L29" s="64">
        <v>12</v>
      </c>
      <c r="M29" s="64">
        <v>5</v>
      </c>
      <c r="N29" s="64">
        <f t="shared" si="0"/>
        <v>34</v>
      </c>
      <c r="O29" s="65">
        <f t="shared" si="1"/>
        <v>0.61818181818181817</v>
      </c>
      <c r="P29" s="6" t="s">
        <v>178</v>
      </c>
    </row>
    <row r="30" spans="1:16" ht="25.5">
      <c r="A30" s="12">
        <v>24</v>
      </c>
      <c r="B30" s="6" t="s">
        <v>78</v>
      </c>
      <c r="C30" s="6" t="s">
        <v>79</v>
      </c>
      <c r="D30" s="6" t="s">
        <v>80</v>
      </c>
      <c r="E30" s="4" t="s">
        <v>47</v>
      </c>
      <c r="F30" s="5">
        <v>38467</v>
      </c>
      <c r="G30" s="6" t="s">
        <v>81</v>
      </c>
      <c r="H30" s="31">
        <v>11</v>
      </c>
      <c r="I30" s="64"/>
      <c r="J30" s="64">
        <v>2</v>
      </c>
      <c r="K30" s="64">
        <v>14</v>
      </c>
      <c r="L30" s="64">
        <v>11</v>
      </c>
      <c r="M30" s="64">
        <v>7</v>
      </c>
      <c r="N30" s="64">
        <f t="shared" si="0"/>
        <v>34</v>
      </c>
      <c r="O30" s="65">
        <f t="shared" si="1"/>
        <v>0.61818181818181817</v>
      </c>
      <c r="P30" s="6" t="s">
        <v>183</v>
      </c>
    </row>
    <row r="31" spans="1:16" ht="25.5">
      <c r="A31" s="12">
        <v>25</v>
      </c>
      <c r="B31" s="6" t="s">
        <v>38</v>
      </c>
      <c r="C31" s="6" t="s">
        <v>39</v>
      </c>
      <c r="D31" s="6" t="s">
        <v>40</v>
      </c>
      <c r="E31" s="3" t="s">
        <v>16</v>
      </c>
      <c r="F31" s="5">
        <v>38162</v>
      </c>
      <c r="G31" s="6" t="s">
        <v>41</v>
      </c>
      <c r="H31" s="31">
        <v>11</v>
      </c>
      <c r="I31" s="28"/>
      <c r="J31" s="64">
        <v>0</v>
      </c>
      <c r="K31" s="64">
        <v>13</v>
      </c>
      <c r="L31" s="64">
        <v>15</v>
      </c>
      <c r="M31" s="64">
        <v>5</v>
      </c>
      <c r="N31" s="64">
        <f t="shared" si="0"/>
        <v>33</v>
      </c>
      <c r="O31" s="65">
        <f t="shared" si="1"/>
        <v>0.6</v>
      </c>
      <c r="P31" s="6" t="s">
        <v>178</v>
      </c>
    </row>
    <row r="32" spans="1:16" ht="25.5">
      <c r="A32" s="12">
        <v>26</v>
      </c>
      <c r="B32" s="66" t="s">
        <v>157</v>
      </c>
      <c r="C32" s="66" t="s">
        <v>158</v>
      </c>
      <c r="D32" s="66" t="s">
        <v>151</v>
      </c>
      <c r="E32" s="3" t="s">
        <v>16</v>
      </c>
      <c r="F32" s="66"/>
      <c r="G32" s="66" t="s">
        <v>159</v>
      </c>
      <c r="H32" s="31">
        <v>11</v>
      </c>
      <c r="I32" s="64"/>
      <c r="J32" s="64">
        <v>1</v>
      </c>
      <c r="K32" s="64">
        <v>14</v>
      </c>
      <c r="L32" s="64">
        <v>10</v>
      </c>
      <c r="M32" s="64">
        <v>7</v>
      </c>
      <c r="N32" s="64">
        <f t="shared" si="0"/>
        <v>32</v>
      </c>
      <c r="O32" s="65">
        <f t="shared" si="1"/>
        <v>0.58181818181818179</v>
      </c>
      <c r="P32" s="66" t="s">
        <v>197</v>
      </c>
    </row>
    <row r="33" spans="1:16" ht="25.5">
      <c r="A33" s="12">
        <v>27</v>
      </c>
      <c r="B33" s="6" t="s">
        <v>75</v>
      </c>
      <c r="C33" s="6" t="s">
        <v>76</v>
      </c>
      <c r="D33" s="6" t="s">
        <v>77</v>
      </c>
      <c r="E33" s="4" t="s">
        <v>47</v>
      </c>
      <c r="F33" s="5">
        <v>38497</v>
      </c>
      <c r="G33" s="4" t="s">
        <v>702</v>
      </c>
      <c r="H33" s="31">
        <v>11</v>
      </c>
      <c r="I33" s="64"/>
      <c r="J33" s="64">
        <v>2</v>
      </c>
      <c r="K33" s="64">
        <v>10</v>
      </c>
      <c r="L33" s="64">
        <v>12</v>
      </c>
      <c r="M33" s="64">
        <v>8</v>
      </c>
      <c r="N33" s="64">
        <f t="shared" si="0"/>
        <v>32</v>
      </c>
      <c r="O33" s="65">
        <f t="shared" si="1"/>
        <v>0.58181818181818179</v>
      </c>
      <c r="P33" s="6" t="s">
        <v>180</v>
      </c>
    </row>
    <row r="34" spans="1:16" ht="25.5">
      <c r="A34" s="12">
        <v>28</v>
      </c>
      <c r="B34" s="4" t="s">
        <v>32</v>
      </c>
      <c r="C34" s="4" t="s">
        <v>33</v>
      </c>
      <c r="D34" s="4" t="s">
        <v>20</v>
      </c>
      <c r="E34" s="3" t="s">
        <v>16</v>
      </c>
      <c r="F34" s="7">
        <v>38213</v>
      </c>
      <c r="G34" s="3" t="s">
        <v>17</v>
      </c>
      <c r="H34" s="31">
        <v>11</v>
      </c>
      <c r="I34" s="28"/>
      <c r="J34" s="64">
        <v>1</v>
      </c>
      <c r="K34" s="64">
        <v>12</v>
      </c>
      <c r="L34" s="64">
        <v>12</v>
      </c>
      <c r="M34" s="64">
        <v>7</v>
      </c>
      <c r="N34" s="64">
        <f t="shared" si="0"/>
        <v>32</v>
      </c>
      <c r="O34" s="65">
        <f t="shared" si="1"/>
        <v>0.58181818181818179</v>
      </c>
      <c r="P34" s="4" t="s">
        <v>174</v>
      </c>
    </row>
    <row r="35" spans="1:16" ht="25.5">
      <c r="A35" s="12">
        <v>29</v>
      </c>
      <c r="B35" s="34" t="s">
        <v>169</v>
      </c>
      <c r="C35" s="34" t="s">
        <v>35</v>
      </c>
      <c r="D35" s="34" t="s">
        <v>170</v>
      </c>
      <c r="E35" s="3" t="s">
        <v>16</v>
      </c>
      <c r="F35" s="26">
        <v>38241</v>
      </c>
      <c r="G35" s="27" t="s">
        <v>166</v>
      </c>
      <c r="H35" s="31">
        <v>11</v>
      </c>
      <c r="I35" s="64"/>
      <c r="J35" s="64">
        <v>1</v>
      </c>
      <c r="K35" s="64">
        <v>14</v>
      </c>
      <c r="L35" s="64">
        <v>10</v>
      </c>
      <c r="M35" s="64">
        <v>7</v>
      </c>
      <c r="N35" s="64">
        <f t="shared" si="0"/>
        <v>32</v>
      </c>
      <c r="O35" s="65">
        <f t="shared" si="1"/>
        <v>0.58181818181818179</v>
      </c>
      <c r="P35" s="29" t="s">
        <v>199</v>
      </c>
    </row>
    <row r="36" spans="1:16" ht="25.5">
      <c r="A36" s="12">
        <v>30</v>
      </c>
      <c r="B36" s="6" t="s">
        <v>50</v>
      </c>
      <c r="C36" s="6" t="s">
        <v>51</v>
      </c>
      <c r="D36" s="6" t="s">
        <v>52</v>
      </c>
      <c r="E36" s="6" t="s">
        <v>47</v>
      </c>
      <c r="F36" s="5">
        <v>38324</v>
      </c>
      <c r="G36" s="4" t="s">
        <v>702</v>
      </c>
      <c r="H36" s="31">
        <v>11</v>
      </c>
      <c r="I36" s="28"/>
      <c r="J36" s="64">
        <v>2</v>
      </c>
      <c r="K36" s="64">
        <v>11</v>
      </c>
      <c r="L36" s="64">
        <v>12</v>
      </c>
      <c r="M36" s="64">
        <v>5</v>
      </c>
      <c r="N36" s="64">
        <f t="shared" si="0"/>
        <v>30</v>
      </c>
      <c r="O36" s="65">
        <f t="shared" si="1"/>
        <v>0.54545454545454541</v>
      </c>
      <c r="P36" s="6" t="s">
        <v>180</v>
      </c>
    </row>
    <row r="37" spans="1:16" ht="25.5">
      <c r="A37" s="12">
        <v>31</v>
      </c>
      <c r="B37" s="4" t="s">
        <v>161</v>
      </c>
      <c r="C37" s="4" t="s">
        <v>162</v>
      </c>
      <c r="D37" s="4" t="s">
        <v>151</v>
      </c>
      <c r="E37" s="3" t="s">
        <v>16</v>
      </c>
      <c r="F37" s="7">
        <v>38175</v>
      </c>
      <c r="G37" s="4" t="s">
        <v>702</v>
      </c>
      <c r="H37" s="31">
        <v>11</v>
      </c>
      <c r="I37" s="64"/>
      <c r="J37" s="64">
        <v>1</v>
      </c>
      <c r="K37" s="64">
        <v>11</v>
      </c>
      <c r="L37" s="64">
        <v>8</v>
      </c>
      <c r="M37" s="64">
        <v>10</v>
      </c>
      <c r="N37" s="64">
        <f t="shared" si="0"/>
        <v>30</v>
      </c>
      <c r="O37" s="65">
        <f t="shared" si="1"/>
        <v>0.54545454545454541</v>
      </c>
      <c r="P37" s="4" t="s">
        <v>198</v>
      </c>
    </row>
    <row r="38" spans="1:16" ht="25.5">
      <c r="A38" s="12">
        <v>32</v>
      </c>
      <c r="B38" s="6" t="s">
        <v>125</v>
      </c>
      <c r="C38" s="6" t="s">
        <v>126</v>
      </c>
      <c r="D38" s="6" t="s">
        <v>127</v>
      </c>
      <c r="E38" s="3" t="s">
        <v>16</v>
      </c>
      <c r="F38" s="5">
        <v>38302</v>
      </c>
      <c r="G38" s="6" t="s">
        <v>104</v>
      </c>
      <c r="H38" s="31">
        <v>11</v>
      </c>
      <c r="I38" s="64"/>
      <c r="J38" s="64">
        <v>2</v>
      </c>
      <c r="K38" s="64">
        <v>9</v>
      </c>
      <c r="L38" s="64">
        <v>12</v>
      </c>
      <c r="M38" s="64">
        <v>6</v>
      </c>
      <c r="N38" s="64">
        <f t="shared" si="0"/>
        <v>29</v>
      </c>
      <c r="O38" s="65">
        <f t="shared" si="1"/>
        <v>0.52727272727272723</v>
      </c>
      <c r="P38" s="6" t="s">
        <v>192</v>
      </c>
    </row>
    <row r="39" spans="1:16" ht="25.5">
      <c r="A39" s="12">
        <v>33</v>
      </c>
      <c r="B39" s="8" t="s">
        <v>82</v>
      </c>
      <c r="C39" s="8" t="s">
        <v>83</v>
      </c>
      <c r="D39" s="8" t="s">
        <v>84</v>
      </c>
      <c r="E39" s="4" t="s">
        <v>47</v>
      </c>
      <c r="F39" s="9">
        <v>38046</v>
      </c>
      <c r="G39" s="8" t="s">
        <v>60</v>
      </c>
      <c r="H39" s="31">
        <v>11</v>
      </c>
      <c r="I39" s="64"/>
      <c r="J39" s="64">
        <v>1</v>
      </c>
      <c r="K39" s="64">
        <v>9</v>
      </c>
      <c r="L39" s="64">
        <v>13</v>
      </c>
      <c r="M39" s="64">
        <v>6</v>
      </c>
      <c r="N39" s="64">
        <f t="shared" ref="N39:N56" si="2">SUM(J39:M39)</f>
        <v>29</v>
      </c>
      <c r="O39" s="65">
        <f t="shared" si="1"/>
        <v>0.52727272727272723</v>
      </c>
      <c r="P39" s="8" t="s">
        <v>182</v>
      </c>
    </row>
    <row r="40" spans="1:16" ht="38.25">
      <c r="A40" s="12">
        <v>34</v>
      </c>
      <c r="B40" s="4" t="s">
        <v>121</v>
      </c>
      <c r="C40" s="4" t="s">
        <v>122</v>
      </c>
      <c r="D40" s="4" t="s">
        <v>123</v>
      </c>
      <c r="E40" s="4" t="s">
        <v>47</v>
      </c>
      <c r="F40" s="7">
        <v>38221</v>
      </c>
      <c r="G40" s="3" t="s">
        <v>703</v>
      </c>
      <c r="H40" s="31">
        <v>11</v>
      </c>
      <c r="I40" s="64"/>
      <c r="J40" s="64">
        <v>0</v>
      </c>
      <c r="K40" s="64">
        <v>12</v>
      </c>
      <c r="L40" s="64">
        <v>11</v>
      </c>
      <c r="M40" s="64">
        <v>5</v>
      </c>
      <c r="N40" s="64">
        <f t="shared" si="2"/>
        <v>28</v>
      </c>
      <c r="O40" s="65">
        <f t="shared" si="1"/>
        <v>0.50909090909090904</v>
      </c>
      <c r="P40" s="4" t="s">
        <v>174</v>
      </c>
    </row>
    <row r="41" spans="1:16" ht="25.5">
      <c r="A41" s="12">
        <v>35</v>
      </c>
      <c r="B41" s="6" t="s">
        <v>71</v>
      </c>
      <c r="C41" s="6" t="s">
        <v>91</v>
      </c>
      <c r="D41" s="6" t="s">
        <v>92</v>
      </c>
      <c r="E41" s="4" t="s">
        <v>47</v>
      </c>
      <c r="F41" s="5">
        <v>38428</v>
      </c>
      <c r="G41" s="4" t="s">
        <v>702</v>
      </c>
      <c r="H41" s="31">
        <v>11</v>
      </c>
      <c r="I41" s="64"/>
      <c r="J41" s="64">
        <v>1</v>
      </c>
      <c r="K41" s="64">
        <v>11</v>
      </c>
      <c r="L41" s="64">
        <v>10</v>
      </c>
      <c r="M41" s="64">
        <v>6</v>
      </c>
      <c r="N41" s="64">
        <f t="shared" si="2"/>
        <v>28</v>
      </c>
      <c r="O41" s="65">
        <f t="shared" si="1"/>
        <v>0.50909090909090904</v>
      </c>
      <c r="P41" s="6" t="s">
        <v>186</v>
      </c>
    </row>
    <row r="42" spans="1:16" ht="25.5">
      <c r="A42" s="12">
        <v>36</v>
      </c>
      <c r="B42" s="3" t="s">
        <v>105</v>
      </c>
      <c r="C42" s="3" t="s">
        <v>106</v>
      </c>
      <c r="D42" s="3" t="s">
        <v>107</v>
      </c>
      <c r="E42" s="3" t="s">
        <v>16</v>
      </c>
      <c r="F42" s="10">
        <v>38363</v>
      </c>
      <c r="G42" s="3" t="s">
        <v>108</v>
      </c>
      <c r="H42" s="31">
        <v>11</v>
      </c>
      <c r="I42" s="64"/>
      <c r="J42" s="64">
        <v>4</v>
      </c>
      <c r="K42" s="64">
        <v>13</v>
      </c>
      <c r="L42" s="64">
        <v>10</v>
      </c>
      <c r="M42" s="64">
        <v>0</v>
      </c>
      <c r="N42" s="64">
        <f t="shared" si="2"/>
        <v>27</v>
      </c>
      <c r="O42" s="65">
        <f t="shared" si="1"/>
        <v>0.49090909090909091</v>
      </c>
      <c r="P42" s="3" t="s">
        <v>190</v>
      </c>
    </row>
    <row r="43" spans="1:16" ht="38.25">
      <c r="A43" s="12">
        <v>37</v>
      </c>
      <c r="B43" s="4" t="s">
        <v>96</v>
      </c>
      <c r="C43" s="4" t="s">
        <v>69</v>
      </c>
      <c r="D43" s="4" t="s">
        <v>148</v>
      </c>
      <c r="E43" s="3" t="s">
        <v>16</v>
      </c>
      <c r="F43" s="7">
        <v>38454</v>
      </c>
      <c r="G43" s="3" t="s">
        <v>703</v>
      </c>
      <c r="H43" s="31">
        <v>11</v>
      </c>
      <c r="I43" s="64"/>
      <c r="J43" s="64">
        <v>5</v>
      </c>
      <c r="K43" s="64">
        <v>13</v>
      </c>
      <c r="L43" s="64">
        <v>9</v>
      </c>
      <c r="M43" s="64">
        <v>0</v>
      </c>
      <c r="N43" s="64">
        <f t="shared" si="2"/>
        <v>27</v>
      </c>
      <c r="O43" s="65">
        <f t="shared" si="1"/>
        <v>0.49090909090909091</v>
      </c>
      <c r="P43" s="4" t="s">
        <v>174</v>
      </c>
    </row>
    <row r="44" spans="1:16" ht="25.5">
      <c r="A44" s="12">
        <v>38</v>
      </c>
      <c r="B44" s="6" t="s">
        <v>143</v>
      </c>
      <c r="C44" s="6" t="s">
        <v>144</v>
      </c>
      <c r="D44" s="6" t="s">
        <v>46</v>
      </c>
      <c r="E44" s="4" t="s">
        <v>47</v>
      </c>
      <c r="F44" s="5">
        <v>37679</v>
      </c>
      <c r="G44" s="6" t="s">
        <v>81</v>
      </c>
      <c r="H44" s="31">
        <v>11</v>
      </c>
      <c r="I44" s="64"/>
      <c r="J44" s="64">
        <v>6</v>
      </c>
      <c r="K44" s="64">
        <v>11</v>
      </c>
      <c r="L44" s="64">
        <v>9</v>
      </c>
      <c r="M44" s="64">
        <v>0</v>
      </c>
      <c r="N44" s="64">
        <f t="shared" si="2"/>
        <v>26</v>
      </c>
      <c r="O44" s="65">
        <f t="shared" si="1"/>
        <v>0.47272727272727272</v>
      </c>
      <c r="P44" s="4" t="s">
        <v>183</v>
      </c>
    </row>
    <row r="45" spans="1:16" ht="38.25">
      <c r="A45" s="12">
        <v>39</v>
      </c>
      <c r="B45" s="4" t="s">
        <v>42</v>
      </c>
      <c r="C45" s="4" t="s">
        <v>138</v>
      </c>
      <c r="D45" s="4" t="s">
        <v>26</v>
      </c>
      <c r="E45" s="3" t="s">
        <v>16</v>
      </c>
      <c r="F45" s="7">
        <v>38331</v>
      </c>
      <c r="G45" s="4" t="s">
        <v>137</v>
      </c>
      <c r="H45" s="31">
        <v>11</v>
      </c>
      <c r="I45" s="64"/>
      <c r="J45" s="64">
        <v>2</v>
      </c>
      <c r="K45" s="64">
        <v>10</v>
      </c>
      <c r="L45" s="64">
        <v>9</v>
      </c>
      <c r="M45" s="64">
        <v>5</v>
      </c>
      <c r="N45" s="64">
        <f t="shared" si="2"/>
        <v>26</v>
      </c>
      <c r="O45" s="65">
        <f t="shared" si="1"/>
        <v>0.47272727272727272</v>
      </c>
      <c r="P45" s="4" t="s">
        <v>194</v>
      </c>
    </row>
    <row r="46" spans="1:16" ht="25.5">
      <c r="A46" s="12">
        <v>40</v>
      </c>
      <c r="B46" s="6" t="s">
        <v>134</v>
      </c>
      <c r="C46" s="6" t="s">
        <v>135</v>
      </c>
      <c r="D46" s="6" t="s">
        <v>72</v>
      </c>
      <c r="E46" s="4" t="s">
        <v>47</v>
      </c>
      <c r="F46" s="5">
        <v>38354</v>
      </c>
      <c r="G46" s="6" t="s">
        <v>37</v>
      </c>
      <c r="H46" s="31">
        <v>11</v>
      </c>
      <c r="I46" s="64"/>
      <c r="J46" s="64">
        <v>1</v>
      </c>
      <c r="K46" s="64">
        <v>11</v>
      </c>
      <c r="L46" s="64">
        <v>8</v>
      </c>
      <c r="M46" s="64">
        <v>6</v>
      </c>
      <c r="N46" s="64">
        <f t="shared" si="2"/>
        <v>26</v>
      </c>
      <c r="O46" s="65">
        <f t="shared" si="1"/>
        <v>0.47272727272727272</v>
      </c>
      <c r="P46" s="6" t="s">
        <v>179</v>
      </c>
    </row>
    <row r="47" spans="1:16" ht="51">
      <c r="A47" s="12">
        <v>41</v>
      </c>
      <c r="B47" s="6" t="s">
        <v>149</v>
      </c>
      <c r="C47" s="6" t="s">
        <v>150</v>
      </c>
      <c r="D47" s="6" t="s">
        <v>97</v>
      </c>
      <c r="E47" s="3" t="s">
        <v>16</v>
      </c>
      <c r="F47" s="5">
        <v>38426</v>
      </c>
      <c r="G47" s="6" t="s">
        <v>104</v>
      </c>
      <c r="H47" s="31">
        <v>11</v>
      </c>
      <c r="I47" s="64"/>
      <c r="J47" s="64">
        <v>1</v>
      </c>
      <c r="K47" s="64">
        <v>9</v>
      </c>
      <c r="L47" s="64">
        <v>7</v>
      </c>
      <c r="M47" s="64">
        <v>7</v>
      </c>
      <c r="N47" s="64">
        <f t="shared" si="2"/>
        <v>24</v>
      </c>
      <c r="O47" s="65">
        <f t="shared" si="1"/>
        <v>0.43636363636363634</v>
      </c>
      <c r="P47" s="6" t="s">
        <v>189</v>
      </c>
    </row>
    <row r="48" spans="1:16" ht="38.25">
      <c r="A48" s="12">
        <v>42</v>
      </c>
      <c r="B48" s="4" t="s">
        <v>73</v>
      </c>
      <c r="C48" s="4" t="s">
        <v>29</v>
      </c>
      <c r="D48" s="4" t="s">
        <v>74</v>
      </c>
      <c r="E48" s="3" t="s">
        <v>16</v>
      </c>
      <c r="F48" s="7">
        <v>38550</v>
      </c>
      <c r="G48" s="3" t="s">
        <v>703</v>
      </c>
      <c r="H48" s="31">
        <v>11</v>
      </c>
      <c r="I48" s="28"/>
      <c r="J48" s="64">
        <v>2</v>
      </c>
      <c r="K48" s="64">
        <v>8</v>
      </c>
      <c r="L48" s="64">
        <v>8</v>
      </c>
      <c r="M48" s="64">
        <v>6</v>
      </c>
      <c r="N48" s="64">
        <f t="shared" si="2"/>
        <v>24</v>
      </c>
      <c r="O48" s="65">
        <f t="shared" si="1"/>
        <v>0.43636363636363634</v>
      </c>
      <c r="P48" s="4" t="s">
        <v>173</v>
      </c>
    </row>
    <row r="49" spans="1:16" ht="25.5">
      <c r="A49" s="12">
        <v>43</v>
      </c>
      <c r="B49" s="6" t="s">
        <v>42</v>
      </c>
      <c r="C49" s="6" t="s">
        <v>43</v>
      </c>
      <c r="D49" s="6" t="s">
        <v>15</v>
      </c>
      <c r="E49" s="3" t="s">
        <v>16</v>
      </c>
      <c r="F49" s="5">
        <v>38141</v>
      </c>
      <c r="G49" s="6" t="s">
        <v>37</v>
      </c>
      <c r="H49" s="31">
        <v>11</v>
      </c>
      <c r="I49" s="28"/>
      <c r="J49" s="64">
        <v>1</v>
      </c>
      <c r="K49" s="64">
        <v>9</v>
      </c>
      <c r="L49" s="64">
        <v>8</v>
      </c>
      <c r="M49" s="64">
        <v>5</v>
      </c>
      <c r="N49" s="64">
        <f t="shared" si="2"/>
        <v>23</v>
      </c>
      <c r="O49" s="65">
        <f t="shared" si="1"/>
        <v>0.41818181818181815</v>
      </c>
      <c r="P49" s="6" t="s">
        <v>177</v>
      </c>
    </row>
    <row r="50" spans="1:16" ht="25.5">
      <c r="A50" s="12">
        <v>44</v>
      </c>
      <c r="B50" s="4" t="s">
        <v>132</v>
      </c>
      <c r="C50" s="4" t="s">
        <v>35</v>
      </c>
      <c r="D50" s="4" t="s">
        <v>133</v>
      </c>
      <c r="E50" s="3" t="s">
        <v>16</v>
      </c>
      <c r="F50" s="32">
        <v>38445</v>
      </c>
      <c r="G50" s="33" t="s">
        <v>90</v>
      </c>
      <c r="H50" s="31">
        <v>11</v>
      </c>
      <c r="I50" s="64"/>
      <c r="J50" s="64">
        <v>1</v>
      </c>
      <c r="K50" s="64">
        <v>11</v>
      </c>
      <c r="L50" s="64">
        <v>6</v>
      </c>
      <c r="M50" s="64">
        <v>4</v>
      </c>
      <c r="N50" s="64">
        <f t="shared" si="2"/>
        <v>22</v>
      </c>
      <c r="O50" s="65">
        <f t="shared" si="1"/>
        <v>0.4</v>
      </c>
      <c r="P50" s="33" t="s">
        <v>193</v>
      </c>
    </row>
    <row r="51" spans="1:16" ht="38.25">
      <c r="A51" s="12">
        <v>45</v>
      </c>
      <c r="B51" s="4" t="s">
        <v>67</v>
      </c>
      <c r="C51" s="4" t="s">
        <v>68</v>
      </c>
      <c r="D51" s="4" t="s">
        <v>23</v>
      </c>
      <c r="E51" s="3" t="s">
        <v>16</v>
      </c>
      <c r="F51" s="7">
        <v>38324</v>
      </c>
      <c r="G51" s="3" t="s">
        <v>703</v>
      </c>
      <c r="H51" s="31">
        <v>11</v>
      </c>
      <c r="I51" s="28"/>
      <c r="J51" s="64">
        <v>2</v>
      </c>
      <c r="K51" s="64">
        <v>8</v>
      </c>
      <c r="L51" s="64">
        <v>5</v>
      </c>
      <c r="M51" s="64">
        <v>6</v>
      </c>
      <c r="N51" s="64">
        <f t="shared" si="2"/>
        <v>21</v>
      </c>
      <c r="O51" s="65">
        <f t="shared" si="1"/>
        <v>0.38181818181818183</v>
      </c>
      <c r="P51" s="4" t="s">
        <v>174</v>
      </c>
    </row>
    <row r="52" spans="1:16" ht="25.5">
      <c r="A52" s="12">
        <v>46</v>
      </c>
      <c r="B52" s="4" t="s">
        <v>141</v>
      </c>
      <c r="C52" s="4" t="s">
        <v>142</v>
      </c>
      <c r="D52" s="4" t="s">
        <v>80</v>
      </c>
      <c r="E52" s="4" t="s">
        <v>47</v>
      </c>
      <c r="F52" s="5">
        <v>38190</v>
      </c>
      <c r="G52" s="6" t="s">
        <v>27</v>
      </c>
      <c r="H52" s="31">
        <v>11</v>
      </c>
      <c r="I52" s="64"/>
      <c r="J52" s="64">
        <v>3</v>
      </c>
      <c r="K52" s="64">
        <v>11</v>
      </c>
      <c r="L52" s="64">
        <v>2</v>
      </c>
      <c r="M52" s="64">
        <v>2</v>
      </c>
      <c r="N52" s="64">
        <f t="shared" si="2"/>
        <v>18</v>
      </c>
      <c r="O52" s="65">
        <f t="shared" si="1"/>
        <v>0.32727272727272727</v>
      </c>
      <c r="P52" s="11" t="s">
        <v>175</v>
      </c>
    </row>
    <row r="53" spans="1:16" ht="25.5">
      <c r="A53" s="12">
        <v>47</v>
      </c>
      <c r="B53" s="4" t="s">
        <v>42</v>
      </c>
      <c r="C53" s="4" t="s">
        <v>136</v>
      </c>
      <c r="D53" s="4" t="s">
        <v>97</v>
      </c>
      <c r="E53" s="3" t="s">
        <v>16</v>
      </c>
      <c r="F53" s="7">
        <v>38175</v>
      </c>
      <c r="G53" s="4" t="s">
        <v>137</v>
      </c>
      <c r="H53" s="31">
        <v>11</v>
      </c>
      <c r="I53" s="64"/>
      <c r="J53" s="64">
        <v>1</v>
      </c>
      <c r="K53" s="64">
        <v>8</v>
      </c>
      <c r="L53" s="64">
        <v>6</v>
      </c>
      <c r="M53" s="64">
        <v>0</v>
      </c>
      <c r="N53" s="64">
        <f t="shared" si="2"/>
        <v>15</v>
      </c>
      <c r="O53" s="65">
        <f t="shared" si="1"/>
        <v>0.27272727272727271</v>
      </c>
      <c r="P53" s="4" t="s">
        <v>194</v>
      </c>
    </row>
    <row r="54" spans="1:16" ht="25.5">
      <c r="A54" s="12">
        <v>48</v>
      </c>
      <c r="B54" s="6" t="s">
        <v>18</v>
      </c>
      <c r="C54" s="6" t="s">
        <v>85</v>
      </c>
      <c r="D54" s="6" t="s">
        <v>30</v>
      </c>
      <c r="E54" s="3" t="s">
        <v>16</v>
      </c>
      <c r="F54" s="5">
        <v>38193</v>
      </c>
      <c r="G54" s="6" t="s">
        <v>86</v>
      </c>
      <c r="H54" s="31">
        <v>11</v>
      </c>
      <c r="I54" s="64"/>
      <c r="J54" s="64">
        <v>3</v>
      </c>
      <c r="K54" s="64">
        <v>5</v>
      </c>
      <c r="L54" s="64">
        <v>7</v>
      </c>
      <c r="M54" s="64">
        <v>0</v>
      </c>
      <c r="N54" s="64">
        <f t="shared" si="2"/>
        <v>15</v>
      </c>
      <c r="O54" s="65">
        <f t="shared" si="1"/>
        <v>0.27272727272727271</v>
      </c>
      <c r="P54" s="6" t="s">
        <v>184</v>
      </c>
    </row>
    <row r="55" spans="1:16" ht="25.5">
      <c r="A55" s="12">
        <v>49</v>
      </c>
      <c r="B55" s="4" t="s">
        <v>48</v>
      </c>
      <c r="C55" s="4" t="s">
        <v>156</v>
      </c>
      <c r="D55" s="4"/>
      <c r="E55" s="3" t="s">
        <v>16</v>
      </c>
      <c r="F55" s="8"/>
      <c r="G55" s="4" t="s">
        <v>702</v>
      </c>
      <c r="H55" s="31">
        <v>11</v>
      </c>
      <c r="I55" s="64"/>
      <c r="J55" s="64">
        <v>0</v>
      </c>
      <c r="K55" s="64">
        <v>0</v>
      </c>
      <c r="L55" s="64">
        <v>7</v>
      </c>
      <c r="M55" s="64">
        <v>0</v>
      </c>
      <c r="N55" s="64">
        <f t="shared" si="2"/>
        <v>7</v>
      </c>
      <c r="O55" s="65">
        <f t="shared" si="1"/>
        <v>0.12727272727272726</v>
      </c>
      <c r="P55" s="4" t="s">
        <v>196</v>
      </c>
    </row>
    <row r="56" spans="1:16" ht="25.5">
      <c r="A56" s="12">
        <v>50</v>
      </c>
      <c r="B56" s="6" t="s">
        <v>114</v>
      </c>
      <c r="C56" s="6" t="s">
        <v>115</v>
      </c>
      <c r="D56" s="6" t="s">
        <v>116</v>
      </c>
      <c r="E56" s="4" t="s">
        <v>47</v>
      </c>
      <c r="F56" s="5">
        <v>38275</v>
      </c>
      <c r="G56" s="6" t="s">
        <v>117</v>
      </c>
      <c r="H56" s="31">
        <v>11</v>
      </c>
      <c r="I56" s="64"/>
      <c r="J56" s="64">
        <v>2</v>
      </c>
      <c r="K56" s="64">
        <v>1</v>
      </c>
      <c r="L56" s="64">
        <v>0</v>
      </c>
      <c r="M56" s="64">
        <v>0</v>
      </c>
      <c r="N56" s="64">
        <f t="shared" si="2"/>
        <v>3</v>
      </c>
      <c r="O56" s="65">
        <f t="shared" si="1"/>
        <v>5.4545454545454543E-2</v>
      </c>
      <c r="P56" s="6" t="s">
        <v>191</v>
      </c>
    </row>
    <row r="60" spans="1:16">
      <c r="C60" t="s">
        <v>730</v>
      </c>
    </row>
    <row r="61" spans="1:16">
      <c r="C61" t="s">
        <v>755</v>
      </c>
    </row>
    <row r="62" spans="1:16">
      <c r="D62" t="s">
        <v>758</v>
      </c>
    </row>
    <row r="63" spans="1:16">
      <c r="D63" t="s">
        <v>756</v>
      </c>
    </row>
    <row r="64" spans="1:16">
      <c r="D64" t="s">
        <v>757</v>
      </c>
    </row>
  </sheetData>
  <autoFilter ref="A6:P6">
    <sortState ref="A8:P56">
      <sortCondition descending="1" ref="O6"/>
    </sortState>
  </autoFilter>
  <mergeCells count="17">
    <mergeCell ref="A5:A6"/>
    <mergeCell ref="B5:B6"/>
    <mergeCell ref="C5:C6"/>
    <mergeCell ref="D5:D6"/>
    <mergeCell ref="E5:E6"/>
    <mergeCell ref="A1:P1"/>
    <mergeCell ref="A2:P2"/>
    <mergeCell ref="A3:P3"/>
    <mergeCell ref="A4:P4"/>
    <mergeCell ref="P5:P6"/>
    <mergeCell ref="G5:G6"/>
    <mergeCell ref="H5:H6"/>
    <mergeCell ref="I5:I6"/>
    <mergeCell ref="J5:M5"/>
    <mergeCell ref="N5:N6"/>
    <mergeCell ref="O5:O6"/>
    <mergeCell ref="F5:F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2021-12-27T14:54:53Z</dcterms:modified>
</cp:coreProperties>
</file>