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4 класс" sheetId="1" r:id="rId1"/>
    <sheet name="5 класс" sheetId="9" r:id="rId2"/>
    <sheet name="6 класс" sheetId="3" r:id="rId3"/>
    <sheet name="7 класс" sheetId="4" r:id="rId4"/>
    <sheet name="8 класс" sheetId="11" r:id="rId5"/>
    <sheet name="9 класс" sheetId="12" r:id="rId6"/>
    <sheet name="10 класс" sheetId="13" r:id="rId7"/>
    <sheet name="11 класс" sheetId="10" r:id="rId8"/>
  </sheets>
  <definedNames>
    <definedName name="_GoBack" localSheetId="0">'4 класс'!#REF!</definedName>
    <definedName name="_xlnm._FilterDatabase" localSheetId="6" hidden="1">'10 класс'!$A$5:$N$27</definedName>
    <definedName name="_xlnm._FilterDatabase" localSheetId="4" hidden="1">'8 класс'!$A$5:$N$24</definedName>
    <definedName name="_xlnm._FilterDatabase" localSheetId="5" hidden="1">'9 класс'!$A$5:$N$21</definedName>
  </definedNames>
  <calcPr calcId="124519"/>
</workbook>
</file>

<file path=xl/calcChain.xml><?xml version="1.0" encoding="utf-8"?>
<calcChain xmlns="http://schemas.openxmlformats.org/spreadsheetml/2006/main">
  <c r="M14" i="1"/>
  <c r="L6" i="13"/>
  <c r="M6"/>
  <c r="L7"/>
  <c r="M7"/>
  <c r="L8"/>
  <c r="M8"/>
  <c r="L9"/>
  <c r="M9"/>
  <c r="L10"/>
  <c r="M10"/>
  <c r="M11"/>
  <c r="M12"/>
  <c r="L13"/>
  <c r="M13"/>
  <c r="L14"/>
  <c r="M14"/>
  <c r="L15"/>
  <c r="M15"/>
  <c r="M16"/>
  <c r="L17"/>
  <c r="M17" s="1"/>
  <c r="L18"/>
  <c r="M18"/>
  <c r="L19"/>
  <c r="M19" s="1"/>
  <c r="L20"/>
  <c r="M20"/>
  <c r="L21"/>
  <c r="M21" s="1"/>
  <c r="L22"/>
  <c r="M22"/>
  <c r="L23"/>
  <c r="M23" s="1"/>
  <c r="L24"/>
  <c r="M24"/>
  <c r="L25"/>
  <c r="M25" s="1"/>
  <c r="L26"/>
  <c r="M26"/>
  <c r="M27"/>
  <c r="L6" i="12"/>
  <c r="M6" s="1"/>
  <c r="M7"/>
  <c r="M9"/>
  <c r="M10"/>
  <c r="M8"/>
  <c r="L11"/>
  <c r="M11" s="1"/>
  <c r="M12"/>
  <c r="M13"/>
  <c r="M14"/>
  <c r="M15"/>
  <c r="M16"/>
  <c r="M17"/>
  <c r="M18"/>
  <c r="M19"/>
  <c r="M20"/>
  <c r="M21"/>
  <c r="M6" i="11"/>
  <c r="M7"/>
  <c r="M8"/>
  <c r="M9"/>
  <c r="M10"/>
  <c r="M12"/>
  <c r="M13"/>
  <c r="M14"/>
  <c r="M11"/>
  <c r="M15"/>
  <c r="M16"/>
  <c r="M17"/>
  <c r="M18"/>
  <c r="M19"/>
  <c r="M20"/>
  <c r="M21"/>
  <c r="M22"/>
  <c r="M23"/>
  <c r="M24"/>
  <c r="L6" i="10" l="1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7" i="9"/>
  <c r="M7" s="1"/>
  <c r="L6"/>
  <c r="M6" s="1"/>
  <c r="L8"/>
  <c r="M8" s="1"/>
  <c r="L9"/>
  <c r="M9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/>
  <c r="L18"/>
  <c r="M18" s="1"/>
  <c r="L19"/>
  <c r="M19" s="1"/>
  <c r="L20"/>
  <c r="M20" s="1"/>
  <c r="L21"/>
  <c r="M21"/>
  <c r="L22"/>
  <c r="M22" s="1"/>
  <c r="L23"/>
  <c r="M23" s="1"/>
  <c r="L24"/>
  <c r="M24" s="1"/>
  <c r="L25"/>
  <c r="M25"/>
  <c r="L26"/>
  <c r="M26" s="1"/>
  <c r="L27"/>
  <c r="M27" s="1"/>
  <c r="L28"/>
  <c r="M28" s="1"/>
  <c r="L29"/>
  <c r="M29"/>
  <c r="L30"/>
  <c r="M30" s="1"/>
  <c r="L31"/>
  <c r="M31" s="1"/>
  <c r="L32"/>
  <c r="M32" s="1"/>
  <c r="L33"/>
  <c r="M33"/>
  <c r="L34"/>
  <c r="M34" s="1"/>
  <c r="L35"/>
  <c r="M35" s="1"/>
  <c r="L36"/>
  <c r="M36" s="1"/>
  <c r="L37"/>
  <c r="M37"/>
  <c r="L38"/>
  <c r="M38" s="1"/>
  <c r="M16" i="3" l="1"/>
  <c r="M22"/>
  <c r="M6"/>
  <c r="M13"/>
  <c r="M24"/>
  <c r="M7"/>
  <c r="M25"/>
  <c r="M8"/>
  <c r="M26"/>
  <c r="M14"/>
  <c r="M18"/>
  <c r="M27"/>
  <c r="M20"/>
  <c r="M19"/>
  <c r="M21"/>
  <c r="M10"/>
  <c r="M9"/>
  <c r="M15"/>
  <c r="M11"/>
  <c r="M28"/>
  <c r="M29"/>
  <c r="M30"/>
  <c r="M12"/>
  <c r="M31"/>
  <c r="M17"/>
  <c r="M23"/>
  <c r="M16" i="4" l="1"/>
  <c r="M18"/>
  <c r="M10"/>
  <c r="M7"/>
  <c r="M15"/>
  <c r="M25"/>
  <c r="M11"/>
  <c r="M13"/>
  <c r="M29"/>
  <c r="M23"/>
  <c r="M26"/>
  <c r="M24"/>
  <c r="M30"/>
  <c r="M31"/>
  <c r="M21"/>
  <c r="M20"/>
  <c r="M22"/>
  <c r="M27"/>
  <c r="M32"/>
  <c r="M12"/>
  <c r="M19"/>
  <c r="M28"/>
  <c r="M8"/>
  <c r="M17"/>
  <c r="M6"/>
  <c r="M9"/>
  <c r="M14"/>
  <c r="M26" i="1"/>
  <c r="M48"/>
  <c r="M31"/>
  <c r="M27"/>
  <c r="M9"/>
  <c r="M13"/>
  <c r="M18"/>
  <c r="M34"/>
  <c r="M49"/>
  <c r="M35"/>
  <c r="M22"/>
  <c r="M36"/>
  <c r="M19"/>
  <c r="M8"/>
  <c r="M41"/>
  <c r="M50"/>
  <c r="M10"/>
  <c r="M45"/>
  <c r="M17"/>
  <c r="M43"/>
  <c r="M32"/>
  <c r="M24"/>
  <c r="M42"/>
  <c r="M28"/>
  <c r="M25"/>
  <c r="M37"/>
  <c r="M16"/>
  <c r="M23"/>
  <c r="M15"/>
  <c r="M40"/>
  <c r="M47"/>
  <c r="M38"/>
  <c r="M20"/>
  <c r="M44"/>
  <c r="M46"/>
  <c r="M33"/>
  <c r="M39"/>
  <c r="M11"/>
  <c r="M7"/>
  <c r="M12"/>
  <c r="M21"/>
  <c r="M29"/>
  <c r="M30"/>
</calcChain>
</file>

<file path=xl/sharedStrings.xml><?xml version="1.0" encoding="utf-8"?>
<sst xmlns="http://schemas.openxmlformats.org/spreadsheetml/2006/main" count="1037" uniqueCount="398">
  <si>
    <t xml:space="preserve">4 класс  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</si>
  <si>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</si>
  <si>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</si>
  <si>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</si>
  <si>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</si>
  <si>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</si>
  <si>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</si>
  <si>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</si>
  <si>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</si>
  <si>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</si>
  <si>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5 класс  </t>
  </si>
  <si>
    <t xml:space="preserve">6 класс  </t>
  </si>
  <si>
    <t xml:space="preserve">7 класс  </t>
  </si>
  <si>
    <t xml:space="preserve">8 класс  </t>
  </si>
  <si>
    <t xml:space="preserve">9 класс  </t>
  </si>
  <si>
    <t xml:space="preserve">10 класс  </t>
  </si>
  <si>
    <t xml:space="preserve">11 класс  </t>
  </si>
  <si>
    <t>Бондарев Денис Витальевич</t>
  </si>
  <si>
    <t>г.Элиста</t>
  </si>
  <si>
    <t>РНГ</t>
  </si>
  <si>
    <t>Сельдеева Александра Эрдниевна</t>
  </si>
  <si>
    <t>Штрыков Михаил Сергеевич</t>
  </si>
  <si>
    <t>Клипова Инга Владимировна</t>
  </si>
  <si>
    <t>Хахлынов Аюка Саврович</t>
  </si>
  <si>
    <t>Коваль Светлана Анатольевна</t>
  </si>
  <si>
    <t>Велегурина Анна Владимировна</t>
  </si>
  <si>
    <t>Дживанова Эвена Олеговна</t>
  </si>
  <si>
    <t>МБОУ "СОШ №4"</t>
  </si>
  <si>
    <t>Базырова Анна Геннадьевна</t>
  </si>
  <si>
    <t>Джальвиков Санджи Мергенович</t>
  </si>
  <si>
    <t>Шимтеева Ольга Сергеевна</t>
  </si>
  <si>
    <t>Атешева Айса Мингияновна</t>
  </si>
  <si>
    <t>Менглинова Юлия Николаевна</t>
  </si>
  <si>
    <t>Джалыкова Саглар Владимировна</t>
  </si>
  <si>
    <t>Суянова Эльзята Александровна</t>
  </si>
  <si>
    <t>Нурнаева Светлана Манцаевна</t>
  </si>
  <si>
    <t>Чадаева Байрта Васильевна</t>
  </si>
  <si>
    <t>Яманова Полина Александровна</t>
  </si>
  <si>
    <t>Бакинов Александр Петрович</t>
  </si>
  <si>
    <t>Кекшаев Владимир  Зулаевич</t>
  </si>
  <si>
    <t>МБОУ "СОШ № 4"</t>
  </si>
  <si>
    <t>Кураева Саглара Алексеевна</t>
  </si>
  <si>
    <t>Орусов Дамба Карлович</t>
  </si>
  <si>
    <t>Чемшинова  Авелина Саналович</t>
  </si>
  <si>
    <t>г. Элиста</t>
  </si>
  <si>
    <t>Мучкаев Арлтан Манцаевич</t>
  </si>
  <si>
    <t>Савгуров Джимбя Вячеславович</t>
  </si>
  <si>
    <t>Элиста</t>
  </si>
  <si>
    <t>МБОУ ЭМГ</t>
  </si>
  <si>
    <t>Спиридонов Юрий Бадма-Гаряевич</t>
  </si>
  <si>
    <t>Санджиева Арина Басанговна</t>
  </si>
  <si>
    <t>Сидоренко Наталья Васильевна</t>
  </si>
  <si>
    <t>Яванова Светлана Сангаджиевна</t>
  </si>
  <si>
    <t>Сангаджиева Арина Андреевна</t>
  </si>
  <si>
    <t>Мацакова Светлана Владимировна</t>
  </si>
  <si>
    <t>Дорджиев Савр Александрович</t>
  </si>
  <si>
    <t>Жамгырчиев Тимур Шерланович</t>
  </si>
  <si>
    <t>Брюханова Вера Александровна</t>
  </si>
  <si>
    <t>Сачилаев Иван Сарангович</t>
  </si>
  <si>
    <t>МБОУ «ЭМГ»</t>
  </si>
  <si>
    <t>Эрдниев Арслан Батырович</t>
  </si>
  <si>
    <t>Сангаджиева Баира Мингияновна</t>
  </si>
  <si>
    <t>Ковальский Иван Витальевич</t>
  </si>
  <si>
    <t>Санджиева Айса Аркадьевна</t>
  </si>
  <si>
    <t>Лиджиев Дмитрий Эдуардович</t>
  </si>
  <si>
    <t>Ковалданов Намср Мергенович</t>
  </si>
  <si>
    <t>Наранов Персиян Евгеньевич</t>
  </si>
  <si>
    <t>Ходжаев Валерий Манучехрович</t>
  </si>
  <si>
    <t>Бадмаев Эркен Баатрович</t>
  </si>
  <si>
    <t>Улюмджиев Виталий Алексеевич</t>
  </si>
  <si>
    <t>Романов Тимур Русланович</t>
  </si>
  <si>
    <t>Эминова Яна Олеговна</t>
  </si>
  <si>
    <t>Коклаев Александр Радиевич</t>
  </si>
  <si>
    <t>Мучкаева Наталья Петровна</t>
  </si>
  <si>
    <t>Алыков Артем Тимурович</t>
  </si>
  <si>
    <t>28.12.2010г.</t>
  </si>
  <si>
    <t>ЧОУ ОШ "Перспектива"</t>
  </si>
  <si>
    <t>Ахадуева Ирина Мергеновна</t>
  </si>
  <si>
    <t>Доржеева Екатерина Аркадьевна</t>
  </si>
  <si>
    <t>26.10.2010г.</t>
  </si>
  <si>
    <t>Онкоров Эльдар Арслангович</t>
  </si>
  <si>
    <t>06.12.2009г.</t>
  </si>
  <si>
    <t>Пюрбеев Адьян Валериевич</t>
  </si>
  <si>
    <t>Чадырова Дарина Баатровна</t>
  </si>
  <si>
    <t>05.08.2007г.</t>
  </si>
  <si>
    <t>Когданова Ногала Максимовна</t>
  </si>
  <si>
    <t>МБОУ "СОШ №12"</t>
  </si>
  <si>
    <t>Аккалиева Милена Магзумовна</t>
  </si>
  <si>
    <t>Слободчикова Алина Владимировна</t>
  </si>
  <si>
    <t>Абушева Элина Андреевна</t>
  </si>
  <si>
    <t>Бембеев Борис Наранович</t>
  </si>
  <si>
    <t>Бадмаева Диана Мергеновна</t>
  </si>
  <si>
    <t>Чумданов Оюн Александрович</t>
  </si>
  <si>
    <t>Оджаев Алдар Баатрович</t>
  </si>
  <si>
    <t>Мухин Станислав Сергеевич</t>
  </si>
  <si>
    <t>Чубанов Владимир Иванович</t>
  </si>
  <si>
    <t>Баянова Тамара Петровна</t>
  </si>
  <si>
    <t>Бембинов Владимир Олегович</t>
  </si>
  <si>
    <t>ЧОУ "СГЛ"</t>
  </si>
  <si>
    <t>Халушев Улан Викторович</t>
  </si>
  <si>
    <t>Эльдышева Тюрбя Манджиевна</t>
  </si>
  <si>
    <t>ЧОУ НОШ "Харада"</t>
  </si>
  <si>
    <t>Иджилова Виктория Борисовна</t>
  </si>
  <si>
    <t>Дертинова Виктория Юрьевна</t>
  </si>
  <si>
    <t>Чушкаева Ангелина Саранговна</t>
  </si>
  <si>
    <t xml:space="preserve">г. Элиста </t>
  </si>
  <si>
    <t>МБОУ "СОШ № 2"</t>
  </si>
  <si>
    <t>Куриленок Яна Олеговна</t>
  </si>
  <si>
    <t>Эрдниева Надежда Сергеевна</t>
  </si>
  <si>
    <t>Муниев Эдуард Аркадьевич</t>
  </si>
  <si>
    <t>Коростылев Никита Денисович</t>
  </si>
  <si>
    <t>Нурнаев Иван Александрович</t>
  </si>
  <si>
    <t>Немошкалова Анастасия Александровна</t>
  </si>
  <si>
    <t>МБОУ "СОШ №10" им Бембетова В.А.</t>
  </si>
  <si>
    <t>Кострикина Наталья Александровна</t>
  </si>
  <si>
    <t>Воробьёв Александр Евгеньевич</t>
  </si>
  <si>
    <t>Илькуев Адьян Константинович</t>
  </si>
  <si>
    <t>Кикеева Нина Очир-Горяевна</t>
  </si>
  <si>
    <t>Поддубный Максим Викторович</t>
  </si>
  <si>
    <t>МБОУ "СОШ №10 им Бембетова В.А."</t>
  </si>
  <si>
    <t>Минкевич Анастасия Викторовна</t>
  </si>
  <si>
    <t>МБОУ "СОШ № 15"</t>
  </si>
  <si>
    <t>Савкаева Сара Эрднеевна</t>
  </si>
  <si>
    <t>Базовая школа БПОУ РК ЭПК им.Х.Б. Канукова</t>
  </si>
  <si>
    <t>Маглинова Байрта Борисовна</t>
  </si>
  <si>
    <t>Намысов Артём Евгеньевич</t>
  </si>
  <si>
    <t>МБОУ СОШ № 21</t>
  </si>
  <si>
    <t>Студинская Светлана Алексеевна</t>
  </si>
  <si>
    <t>Ченкушев Илья Кириллович</t>
  </si>
  <si>
    <t>Манжиева Амуланга Тимуровна</t>
  </si>
  <si>
    <t>Сельвина Данара  Санджиевна</t>
  </si>
  <si>
    <t>Шининова Дана Григорьевна</t>
  </si>
  <si>
    <t>Манджиев Максим Михайлович</t>
  </si>
  <si>
    <t>Головченко Ирина Владимировна</t>
  </si>
  <si>
    <t>Шикеев Энкир Дорджиевич</t>
  </si>
  <si>
    <t>Валетова Баина Евгеньевна</t>
  </si>
  <si>
    <t>Репкина Людмила Евгеньевна</t>
  </si>
  <si>
    <t>Хамиров Адьян Витальевич</t>
  </si>
  <si>
    <t>Цагадинова Амина Эрдниевна</t>
  </si>
  <si>
    <t>Нимгирова Инна Николаевна</t>
  </si>
  <si>
    <t>Сарылова Любовь Таргеновна</t>
  </si>
  <si>
    <t>Босхомджиева Байрта Бембеевна</t>
  </si>
  <si>
    <t>Хамирова Эльзата Батровна</t>
  </si>
  <si>
    <t>Терминкеев Ламзан Васильевич</t>
  </si>
  <si>
    <t>Цеденов Баин Чингисович</t>
  </si>
  <si>
    <t>Помпаев Эрдем Джангорович</t>
  </si>
  <si>
    <t>Сарылова Байрта Евгеньевна</t>
  </si>
  <si>
    <t>Болдырева Эльзята Саналовна</t>
  </si>
  <si>
    <t>Санджи-Гаряев Виталий Алексеевич</t>
  </si>
  <si>
    <t>Акаева Дельгир Хаванговна</t>
  </si>
  <si>
    <t>п.Аршан</t>
  </si>
  <si>
    <t>Ким Владислав Витальевич</t>
  </si>
  <si>
    <t>МБОУ ЭЛ</t>
  </si>
  <si>
    <t>Дорджиева Байрта Ильинична</t>
  </si>
  <si>
    <t>Явашкаева Даяна Бадмаевна</t>
  </si>
  <si>
    <t>Бовальдинов Вадим Александрович</t>
  </si>
  <si>
    <t>Очиров Владислав Саналович</t>
  </si>
  <si>
    <t>Очирова Иляна Васильевна</t>
  </si>
  <si>
    <t>Маштанова Екатерина Саналовна</t>
  </si>
  <si>
    <t>Волкова Елена Михайловна</t>
  </si>
  <si>
    <t>Сангаджиев Тенгир Дмитриевич</t>
  </si>
  <si>
    <t>Цеденов Артём Кимович</t>
  </si>
  <si>
    <t>Чимидов Мингиян Саналович</t>
  </si>
  <si>
    <t>Бембеева Даяна Ивановна</t>
  </si>
  <si>
    <t xml:space="preserve">МБОУ ЭЛ </t>
  </si>
  <si>
    <t xml:space="preserve">Лиджиева Нина Очировна </t>
  </si>
  <si>
    <t>Канаева ДианаЧингисовна</t>
  </si>
  <si>
    <t>Корняков Санан  Арсланович</t>
  </si>
  <si>
    <t>Мухлаев Алан Арслангович</t>
  </si>
  <si>
    <t>Мучаева Ирина Романовна</t>
  </si>
  <si>
    <t>Чимидова Даяна Савровна</t>
  </si>
  <si>
    <t>Манджиев Улюмджи Очирович</t>
  </si>
  <si>
    <t>Босхомджиев Айта Саврович</t>
  </si>
  <si>
    <t>Суянов Алтан Очирович</t>
  </si>
  <si>
    <t>Намысов Саранг Саналович</t>
  </si>
  <si>
    <t>Четырев Санал Павлович</t>
  </si>
  <si>
    <t>Цебеков Кирилл Артурович</t>
  </si>
  <si>
    <t>Цеденов Мерген Иванович</t>
  </si>
  <si>
    <t>Манджиев Очир Бадмаевич</t>
  </si>
  <si>
    <t>МБОУ СОШ № 23</t>
  </si>
  <si>
    <t>Нечаева Татьяна Владимировна</t>
  </si>
  <si>
    <t>Тюрбеев Аюка Джангорович</t>
  </si>
  <si>
    <t>Нижиндаева Татьяна Эдгяевна</t>
  </si>
  <si>
    <t>Медко Ольга Николаевна</t>
  </si>
  <si>
    <t>Алдушкаева Александра Романовна</t>
  </si>
  <si>
    <t>Убушиева Ойлун Талтаевна</t>
  </si>
  <si>
    <t>Пипенко Инна Александровна</t>
  </si>
  <si>
    <t>Церенова Алтана Игоревна</t>
  </si>
  <si>
    <t>Шевенова Елена Владимировна</t>
  </si>
  <si>
    <t>Нохаев Дольган Юрьевич</t>
  </si>
  <si>
    <t xml:space="preserve">Медко Ольга Николаевна                              </t>
  </si>
  <si>
    <t>Батнасунов Шорва Басангович</t>
  </si>
  <si>
    <t>МБОУ "ЭКГ"</t>
  </si>
  <si>
    <t xml:space="preserve">Мугаев Данзан Дорджиевич </t>
  </si>
  <si>
    <t xml:space="preserve">Горяева Саглара Петровна </t>
  </si>
  <si>
    <t>Очиров Игорь Васильевич</t>
  </si>
  <si>
    <t>Васильева Галсана Баатровна</t>
  </si>
  <si>
    <t>Дурдусова Данара Савровна</t>
  </si>
  <si>
    <t>Насунова Галина Гунуновна</t>
  </si>
  <si>
    <t>Бадминова Людмила Николаевна</t>
  </si>
  <si>
    <t>Басангова Анжелика Евгеньевна</t>
  </si>
  <si>
    <t>Бивеев Савр Санджиевич</t>
  </si>
  <si>
    <t>Урусова Булгун Сергеевна</t>
  </si>
  <si>
    <t>Сарунова Ольга Сергеевна</t>
  </si>
  <si>
    <t xml:space="preserve">Выродова Татьяна Дмитриевна </t>
  </si>
  <si>
    <t>Умкеев Эрик Чингисович</t>
  </si>
  <si>
    <t xml:space="preserve">Шарапова Ангира Игорьевна </t>
  </si>
  <si>
    <t xml:space="preserve">Савченко Борис Владимирович </t>
  </si>
  <si>
    <t>Никитин Эрдни Баатрович</t>
  </si>
  <si>
    <t xml:space="preserve">Авяева Амуланга Александровна </t>
  </si>
  <si>
    <t xml:space="preserve">Кюнкрикова Татьяна Яковлевна </t>
  </si>
  <si>
    <t>Монтеев Эренджен Олегович</t>
  </si>
  <si>
    <t xml:space="preserve">Ченкалеев Давид Евгеньевич </t>
  </si>
  <si>
    <t>Алашева Виктория Саналовна</t>
  </si>
  <si>
    <t>МБОУ СОШ №18</t>
  </si>
  <si>
    <t>Гаряева Валентина Борисовна</t>
  </si>
  <si>
    <t>Кикеев Виталий Дмитриевич</t>
  </si>
  <si>
    <t>Доржеев Данзан Чингизович</t>
  </si>
  <si>
    <t>Джальчинова Екатерина Ивановна</t>
  </si>
  <si>
    <t>Алляев Байр Олеговия</t>
  </si>
  <si>
    <t>Лиджиев Олег Саналович</t>
  </si>
  <si>
    <t>Санжиева Наталья Валериевна</t>
  </si>
  <si>
    <t>Шабжуров Басанг Баатрович</t>
  </si>
  <si>
    <t>Шевенова Снежана Витальевна</t>
  </si>
  <si>
    <t>Коу Аюка Пэнович</t>
  </si>
  <si>
    <t>МБОУ "КНГ им.Кичикова А.Ш."</t>
  </si>
  <si>
    <t>Бадма-Халгаева Екатерина Александровна</t>
  </si>
  <si>
    <t>Чолудаев Эркен Саналович</t>
  </si>
  <si>
    <t>Евгеев Алтан Дмитриевич</t>
  </si>
  <si>
    <t>Доржиева Татьяна Владимировна</t>
  </si>
  <si>
    <t>19.06.2010</t>
  </si>
  <si>
    <t>Ширипов Николай Александрович</t>
  </si>
  <si>
    <t>17.09.2010</t>
  </si>
  <si>
    <t>Санджиева Ирина Валентиновна</t>
  </si>
  <si>
    <t>Буваева Эльвира Савровна</t>
  </si>
  <si>
    <t>17.12.2008</t>
  </si>
  <si>
    <t>Сарангова Зоя Анатольевна</t>
  </si>
  <si>
    <t>Басангов Алдар Очирович</t>
  </si>
  <si>
    <t>19.10.2003</t>
  </si>
  <si>
    <t>МБОУ "КЭГ"</t>
  </si>
  <si>
    <t>Манджиева Светлана Алексеевна</t>
  </si>
  <si>
    <t>Бекеева Виктория Олеговна</t>
  </si>
  <si>
    <t>Буваева Алина Сергеевна</t>
  </si>
  <si>
    <t>Джеваков Александр Максимович</t>
  </si>
  <si>
    <t>Ходыков Данил Евгеньевич</t>
  </si>
  <si>
    <t>Эрдниева Людмила Владимировна</t>
  </si>
  <si>
    <t>Павлов Адьян Джангорович</t>
  </si>
  <si>
    <t>Каруева Светлана Александровна</t>
  </si>
  <si>
    <t>Очир-Горяев Алдар Павлович</t>
  </si>
  <si>
    <t>Инджиева Энкира Игоревна</t>
  </si>
  <si>
    <t>Бембеева Александра Ивановна</t>
  </si>
  <si>
    <t>Буваев Игорь Евгеньевич</t>
  </si>
  <si>
    <t>Атхаев Леонид Мингиянович</t>
  </si>
  <si>
    <t>Гаврилов Тимур Эрдниевич</t>
  </si>
  <si>
    <t>Холтырова Данара Мингияновна</t>
  </si>
  <si>
    <t>Церенов Эльвег Сергеевич</t>
  </si>
  <si>
    <t>Сасыков Александр Сергеевич</t>
  </si>
  <si>
    <t>Лещенко Мария Васильевна</t>
  </si>
  <si>
    <t>Пастернакова Юлия Викторовна</t>
  </si>
  <si>
    <t>Буваев Алтан Саналович</t>
  </si>
  <si>
    <t>Очиров Наран Петрович</t>
  </si>
  <si>
    <t>Хохуров Дунгар Сергеевич</t>
  </si>
  <si>
    <t>Петяев Адьян Дмитриевич</t>
  </si>
  <si>
    <t>Мергасова Арина Владиславовна</t>
  </si>
  <si>
    <t>Мамутова Ильмира Баатровна</t>
  </si>
  <si>
    <t>Церенова Энкира Сергеевна</t>
  </si>
  <si>
    <t>Сарангова Цагана Владиславовна</t>
  </si>
  <si>
    <t>КаруеваСветлана Александровна</t>
  </si>
  <si>
    <t>Гаджаева Валерия Александровна</t>
  </si>
  <si>
    <t>Цаганов Дамир Сананович</t>
  </si>
  <si>
    <t>МБОУ "СОШ № 20"</t>
  </si>
  <si>
    <t>Башнаева Кермен Дорджи-Горяевна</t>
  </si>
  <si>
    <t>Бембеев Дарсен Арлтанович</t>
  </si>
  <si>
    <t>МБОУ  "СОШ №17 им.Кугультинова Д.Н.</t>
  </si>
  <si>
    <t>Кармашова Наталья Олиевна</t>
  </si>
  <si>
    <t>Бамбыков Мингиян Очирович</t>
  </si>
  <si>
    <t>Ворожбитова Людмила Михайловна</t>
  </si>
  <si>
    <t>Бурулдаев Данир Виталиевич</t>
  </si>
  <si>
    <t>МБОУ СОШ №17</t>
  </si>
  <si>
    <t>Трофимова Наталья Васильевна</t>
  </si>
  <si>
    <t>Церенова Алена Станиславовна</t>
  </si>
  <si>
    <t>Джальчинова Надежда Намруевна</t>
  </si>
  <si>
    <t>Джимбеев Дорджи Александрович</t>
  </si>
  <si>
    <t>Мутулова Эльзята Николаевна</t>
  </si>
  <si>
    <t>МБОУ СОШ17</t>
  </si>
  <si>
    <t>Тимашова Татьяна Герасимовна</t>
  </si>
  <si>
    <t>Мамутова Алика Эренценовна</t>
  </si>
  <si>
    <t>Арманова Наталья Владимировна</t>
  </si>
  <si>
    <t>Манджиев Денис Васильевич</t>
  </si>
  <si>
    <t>Тишкеева Елена Алексеевна</t>
  </si>
  <si>
    <t>Абушинов Алексей Юрьевич</t>
  </si>
  <si>
    <t>Басанова Анастасия Александровна</t>
  </si>
  <si>
    <t>Баталаева Марьяна Мингияновна</t>
  </si>
  <si>
    <t>Махалеева Баина Батровна</t>
  </si>
  <si>
    <t>Муджикова Наталия Очировна</t>
  </si>
  <si>
    <t>Андрюшкин Алдар Ходжонович</t>
  </si>
  <si>
    <t>МБОУ "СОШ № 20</t>
  </si>
  <si>
    <t>Бадмаева Светлана Юрьевна</t>
  </si>
  <si>
    <t>Будыков Дмитрий Александрович</t>
  </si>
  <si>
    <t>Пюрвеева Эрвенг Борисовна</t>
  </si>
  <si>
    <t>Манджиев Дольган Саналович</t>
  </si>
  <si>
    <t>Бадаева Ангелина Михайловна</t>
  </si>
  <si>
    <t>Халгаев Давид Алексеевич</t>
  </si>
  <si>
    <t>Болдырева Аделина Анатольевна</t>
  </si>
  <si>
    <t>Кегярикова Елизавета Борсовна</t>
  </si>
  <si>
    <t>Манджиева Алтан Цереновна</t>
  </si>
  <si>
    <t>Манкаева Эдита Сергеевна</t>
  </si>
  <si>
    <t>МБОУ "СОШ №3 им. Сергиенко Н.Г."</t>
  </si>
  <si>
    <t>Антонова Ирина Анатольевна</t>
  </si>
  <si>
    <t>Чемшинов Владимир Саналович</t>
  </si>
  <si>
    <t>Годжуров Владимир Джангарович</t>
  </si>
  <si>
    <t>Манджиева Виктория Геннадьевна</t>
  </si>
  <si>
    <t>Булхукова Марина Цереновна</t>
  </si>
  <si>
    <t>Нимгиров Давид Темирович</t>
  </si>
  <si>
    <t>Дорджиева Людмила Захаровна</t>
  </si>
  <si>
    <t>Мастерских Богдан Олегович</t>
  </si>
  <si>
    <t>Арутюнова Даниэлла Михайловна</t>
  </si>
  <si>
    <t>Колкарева Даяна Вадимовна</t>
  </si>
  <si>
    <t>Бачаева Даяна Борисовна</t>
  </si>
  <si>
    <t>Басаева Цаган Ивановна</t>
  </si>
  <si>
    <t>Доржеева Алтн Батыровна</t>
  </si>
  <si>
    <t>Лиджигоряева Иляна Саналовна</t>
  </si>
  <si>
    <t>Горяев Савр Анатольевич</t>
  </si>
  <si>
    <t>Сарангова Ирина Сергеевна</t>
  </si>
  <si>
    <t>Болдырева Баина Мингияновна</t>
  </si>
  <si>
    <t>Горяев Данил Витальевич</t>
  </si>
  <si>
    <t>Араев Максим Евгеньевич</t>
  </si>
  <si>
    <r>
      <t>Манджеев</t>
    </r>
    <r>
      <rPr>
        <sz val="11"/>
        <color indexed="8"/>
        <rFont val="Times New Roman"/>
        <family val="1"/>
        <charset val="204"/>
      </rPr>
      <t xml:space="preserve"> Владислав Николаевич</t>
    </r>
  </si>
  <si>
    <t>Бадмахалгаев Лаг Сергеевич</t>
  </si>
  <si>
    <t>МБОУ " СОШ №3"</t>
  </si>
  <si>
    <t>Колкарева Даяна Андреевна</t>
  </si>
  <si>
    <t>09.30.2009</t>
  </si>
  <si>
    <t>Наминова Мария Ульмяновна</t>
  </si>
  <si>
    <t>Новакович Милан Небойшевич</t>
  </si>
  <si>
    <t>МБОУ СОШ №20</t>
  </si>
  <si>
    <t>Бембеева Татьяна Алексеевна</t>
  </si>
  <si>
    <t>Менкубушаев Виктор Александрович</t>
  </si>
  <si>
    <t>Бадмаев Валерий Цевгеевич</t>
  </si>
  <si>
    <t>Васькин Улан Саналович</t>
  </si>
  <si>
    <t>Василенко Дмитрий Андреевич</t>
  </si>
  <si>
    <t>Гогаев Бадма Михайлович</t>
  </si>
  <si>
    <t>Кубанов Савр Витальевич</t>
  </si>
  <si>
    <t>Чадыров Делик Михайлович</t>
  </si>
  <si>
    <t>Эрдниева Эвелина Арслановна</t>
  </si>
  <si>
    <t>Цеденов Данир Олегович</t>
  </si>
  <si>
    <t>Эрдненова Юлия Геннадьевна</t>
  </si>
  <si>
    <t>Бакинов Алексей Петрович</t>
  </si>
  <si>
    <t>Бурлыкова Айса Мергеновна</t>
  </si>
  <si>
    <t>Фисенко Максим Викторович</t>
  </si>
  <si>
    <t>Шогляева Виктория Сергеевна</t>
  </si>
  <si>
    <t xml:space="preserve">Имкенов Темир Игоревич </t>
  </si>
  <si>
    <t>Утинский Даниил Александрович</t>
  </si>
  <si>
    <t>Даваев Аюка Тимурович</t>
  </si>
  <si>
    <t>Зольбунова Булгун Николаевна</t>
  </si>
  <si>
    <t>Дубров Дмитрий Ярославович</t>
  </si>
  <si>
    <t>23.11.2007г.</t>
  </si>
  <si>
    <t xml:space="preserve">                 Максимальный балл -  35.                                           Дата проведения:     25 февраля  2021 г.</t>
  </si>
  <si>
    <r>
      <t>Председатель жюри</t>
    </r>
    <r>
      <rPr>
        <sz val="12"/>
        <color theme="1"/>
        <rFont val="Times New Roman"/>
        <family val="1"/>
        <charset val="204"/>
      </rPr>
      <t xml:space="preserve">____________                   </t>
    </r>
    <r>
      <rPr>
        <u/>
        <sz val="12"/>
        <color theme="1"/>
        <rFont val="Times New Roman"/>
        <family val="1"/>
        <charset val="204"/>
      </rPr>
      <t>Эрдниев Б.П.</t>
    </r>
    <r>
      <rPr>
        <sz val="12"/>
        <color theme="1"/>
        <rFont val="Times New Roman"/>
        <family val="1"/>
        <charset val="204"/>
      </rPr>
      <t xml:space="preserve">                     </t>
    </r>
  </si>
  <si>
    <t xml:space="preserve">                                                                        (подпись)                                     (расшифровка)</t>
  </si>
  <si>
    <r>
      <t>Член жюри</t>
    </r>
    <r>
      <rPr>
        <sz val="12"/>
        <color theme="1"/>
        <rFont val="Times New Roman"/>
        <family val="1"/>
        <charset val="204"/>
      </rPr>
      <t xml:space="preserve">_____________          ______________________                         </t>
    </r>
  </si>
  <si>
    <t xml:space="preserve">                                            (подпись)                                      (расшифровка)</t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</si>
  <si>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______________________</t>
    </r>
  </si>
  <si>
    <t xml:space="preserve">                                         (подпись)                                       (расшифровка)                                                                                                        </t>
  </si>
  <si>
    <r>
      <t>Член оргкомитета</t>
    </r>
    <r>
      <rPr>
        <sz val="8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_____________          ______________________</t>
    </r>
  </si>
  <si>
    <r>
      <t xml:space="preserve">                                              </t>
    </r>
    <r>
      <rPr>
        <sz val="8"/>
        <color theme="1"/>
        <rFont val="Times New Roman"/>
        <family val="1"/>
        <charset val="204"/>
      </rPr>
      <t xml:space="preserve">(подпись)                                       (расшифровка)                                                                 </t>
    </r>
  </si>
  <si>
    <t xml:space="preserve">   Протокол муниципального этапа XIII Республиканской математической олимпиады имени академика РАО П.М. Эрдниева   </t>
  </si>
  <si>
    <t>Каташова Иляна Арсланговна</t>
  </si>
  <si>
    <t>Савалданова София Михайловна</t>
  </si>
  <si>
    <t>Зулаева Алина Ангриковна</t>
  </si>
  <si>
    <t>МКОУ "НОШ №22"</t>
  </si>
  <si>
    <t>Рыкова Рената Рашидовна</t>
  </si>
  <si>
    <t>МБОУ "ЭМГ"</t>
  </si>
  <si>
    <t>Яванов Наран  Бадмаевич</t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</si>
  <si>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____</t>
    </r>
    <r>
      <rPr>
        <u/>
        <sz val="12"/>
        <color theme="1"/>
        <rFont val="Times New Roman"/>
        <family val="1"/>
        <charset val="204"/>
      </rPr>
      <t>Каруева С.А.</t>
    </r>
    <r>
      <rPr>
        <sz val="12"/>
        <color theme="1"/>
        <rFont val="Times New Roman"/>
        <family val="1"/>
        <charset val="204"/>
      </rPr>
      <t>___</t>
    </r>
  </si>
  <si>
    <r>
      <t>Член жюри</t>
    </r>
    <r>
      <rPr>
        <sz val="12"/>
        <color theme="1"/>
        <rFont val="Times New Roman"/>
        <family val="1"/>
        <charset val="204"/>
      </rPr>
      <t>_____________          ____</t>
    </r>
    <r>
      <rPr>
        <u/>
        <sz val="12"/>
        <color theme="1"/>
        <rFont val="Times New Roman"/>
        <family val="1"/>
        <charset val="204"/>
      </rPr>
      <t>Пипенко И.А.</t>
    </r>
    <r>
      <rPr>
        <sz val="12"/>
        <color theme="1"/>
        <rFont val="Times New Roman"/>
        <family val="1"/>
        <charset val="204"/>
      </rPr>
      <t xml:space="preserve">___                         </t>
    </r>
  </si>
  <si>
    <t>МБОУ СОШ №12</t>
  </si>
  <si>
    <t>Мукукенов Дмитрий Мингиянович</t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</si>
  <si>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_____</t>
    </r>
    <r>
      <rPr>
        <u/>
        <sz val="12"/>
        <color theme="1"/>
        <rFont val="Times New Roman"/>
        <family val="1"/>
        <charset val="204"/>
      </rPr>
      <t>Сарангова З. А.</t>
    </r>
    <r>
      <rPr>
        <sz val="12"/>
        <color theme="1"/>
        <rFont val="Times New Roman"/>
        <family val="1"/>
        <charset val="204"/>
      </rPr>
      <t>_____</t>
    </r>
  </si>
  <si>
    <r>
      <t>Член жюри</t>
    </r>
    <r>
      <rPr>
        <sz val="12"/>
        <color theme="1"/>
        <rFont val="Times New Roman"/>
        <family val="1"/>
        <charset val="204"/>
      </rPr>
      <t>_____________          _____</t>
    </r>
    <r>
      <rPr>
        <u/>
        <sz val="12"/>
        <color theme="1"/>
        <rFont val="Times New Roman"/>
        <family val="1"/>
        <charset val="204"/>
      </rPr>
      <t>Бадиева Л. Б.</t>
    </r>
    <r>
      <rPr>
        <sz val="12"/>
        <color theme="1"/>
        <rFont val="Times New Roman"/>
        <family val="1"/>
        <charset val="204"/>
      </rPr>
      <t xml:space="preserve">_____                         </t>
    </r>
  </si>
  <si>
    <t>Мучкаева  Джиргала Юрьевна</t>
  </si>
  <si>
    <t>Сангаджиева Заун Герл Заяновна</t>
  </si>
  <si>
    <t>МБОУ " СОШ №4"</t>
  </si>
  <si>
    <t>Емельяненко Мари Михайловна</t>
  </si>
  <si>
    <t>Бембеев Б.Н.</t>
  </si>
  <si>
    <t>Баянова Т.П.</t>
  </si>
  <si>
    <t>Санжиева Н.В.</t>
  </si>
  <si>
    <t>Джальчинова Н.Н.</t>
  </si>
  <si>
    <t>Санджиева С.Б.</t>
  </si>
  <si>
    <t>Лыскина Л.Н.</t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</si>
  <si>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</t>
    </r>
    <r>
      <rPr>
        <u/>
        <sz val="12"/>
        <color theme="1"/>
        <rFont val="Times New Roman"/>
        <family val="1"/>
        <charset val="204"/>
      </rPr>
      <t>Перепелятникова О.Н.</t>
    </r>
    <r>
      <rPr>
        <sz val="12"/>
        <color theme="1"/>
        <rFont val="Times New Roman"/>
        <family val="1"/>
        <charset val="204"/>
      </rPr>
      <t>___</t>
    </r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</si>
  <si>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</t>
    </r>
    <r>
      <rPr>
        <u/>
        <sz val="12"/>
        <color theme="1"/>
        <rFont val="Times New Roman"/>
        <family val="1"/>
        <charset val="204"/>
      </rPr>
      <t>Четырева Н.Д.</t>
    </r>
    <r>
      <rPr>
        <sz val="12"/>
        <color theme="1"/>
        <rFont val="Times New Roman"/>
        <family val="1"/>
        <charset val="204"/>
      </rPr>
      <t>___</t>
    </r>
  </si>
  <si>
    <r>
      <t>Член жюри</t>
    </r>
    <r>
      <rPr>
        <sz val="12"/>
        <color theme="1"/>
        <rFont val="Times New Roman"/>
        <family val="1"/>
        <charset val="204"/>
      </rPr>
      <t xml:space="preserve">  _____________          __</t>
    </r>
    <r>
      <rPr>
        <u/>
        <sz val="12"/>
        <color theme="1"/>
        <rFont val="Times New Roman"/>
        <family val="1"/>
        <charset val="204"/>
      </rPr>
      <t>Цебекова С.А.</t>
    </r>
    <r>
      <rPr>
        <sz val="12"/>
        <color theme="1"/>
        <rFont val="Times New Roman"/>
        <family val="1"/>
        <charset val="204"/>
      </rPr>
      <t>___</t>
    </r>
  </si>
  <si>
    <t>Мацакова С.В.</t>
  </si>
  <si>
    <t>Хомутникова Т.П.</t>
  </si>
  <si>
    <t>Очиров И.В.</t>
  </si>
  <si>
    <t>Санжиева Д.А.</t>
  </si>
  <si>
    <t xml:space="preserve">Гришкин Федор Андреевич </t>
  </si>
  <si>
    <t>13.04..2007</t>
  </si>
</sst>
</file>

<file path=xl/styles.xml><?xml version="1.0" encoding="utf-8"?>
<styleSheet xmlns="http://schemas.openxmlformats.org/spreadsheetml/2006/main">
  <numFmts count="1">
    <numFmt numFmtId="164" formatCode="dd/mm/yy;@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 Cyr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6">
    <xf numFmtId="0" fontId="0" fillId="0" borderId="0" xfId="0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top" wrapText="1"/>
    </xf>
    <xf numFmtId="0" fontId="3" fillId="0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/>
    <xf numFmtId="0" fontId="3" fillId="0" borderId="1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2" borderId="4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14" fontId="11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0" applyFont="1"/>
    <xf numFmtId="0" fontId="14" fillId="0" borderId="0" xfId="0" applyFont="1"/>
    <xf numFmtId="0" fontId="12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14" fontId="11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/>
    </xf>
    <xf numFmtId="9" fontId="4" fillId="0" borderId="1" xfId="3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1" applyFont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0" fontId="0" fillId="0" borderId="0" xfId="0" applyNumberFormat="1"/>
    <xf numFmtId="1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10" fontId="3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0" xfId="1" applyNumberFormat="1" applyFont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14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9" fontId="10" fillId="0" borderId="1" xfId="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/>
    </xf>
    <xf numFmtId="14" fontId="19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vertical="center" wrapText="1"/>
    </xf>
    <xf numFmtId="14" fontId="3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9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0" fontId="4" fillId="4" borderId="1" xfId="0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14" fontId="15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9" fontId="17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wrapText="1"/>
    </xf>
    <xf numFmtId="14" fontId="10" fillId="4" borderId="1" xfId="0" applyNumberFormat="1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0" applyFont="1" applyAlignment="1"/>
    <xf numFmtId="0" fontId="4" fillId="0" borderId="6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Процентный" xfId="3" builtin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22</xdr:row>
      <xdr:rowOff>190500</xdr:rowOff>
    </xdr:from>
    <xdr:ext cx="690015" cy="264560"/>
    <xdr:sp macro="" textlink="">
      <xdr:nvSpPr>
        <xdr:cNvPr id="2" name="TextBox 1"/>
        <xdr:cNvSpPr txBox="1"/>
      </xdr:nvSpPr>
      <xdr:spPr>
        <a:xfrm>
          <a:off x="1600200" y="204787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5" name="TextBox 4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8</xdr:row>
      <xdr:rowOff>0</xdr:rowOff>
    </xdr:from>
    <xdr:ext cx="690015" cy="264560"/>
    <xdr:sp macro="" textlink="">
      <xdr:nvSpPr>
        <xdr:cNvPr id="6" name="TextBox 5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8</xdr:row>
      <xdr:rowOff>0</xdr:rowOff>
    </xdr:from>
    <xdr:ext cx="690015" cy="264560"/>
    <xdr:sp macro="" textlink="">
      <xdr:nvSpPr>
        <xdr:cNvPr id="7" name="TextBox 6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8" name="TextBox 7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9" name="TextBox 8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12</xdr:row>
      <xdr:rowOff>0</xdr:rowOff>
    </xdr:from>
    <xdr:ext cx="690015" cy="264560"/>
    <xdr:sp macro="" textlink="">
      <xdr:nvSpPr>
        <xdr:cNvPr id="10" name="TextBox 9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12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12" name="TextBox 11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13" name="TextBox 12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18</xdr:row>
      <xdr:rowOff>0</xdr:rowOff>
    </xdr:from>
    <xdr:ext cx="690015" cy="264560"/>
    <xdr:sp macro="" textlink="">
      <xdr:nvSpPr>
        <xdr:cNvPr id="14" name="TextBox 13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18</xdr:row>
      <xdr:rowOff>0</xdr:rowOff>
    </xdr:from>
    <xdr:ext cx="690015" cy="264560"/>
    <xdr:sp macro="" textlink="">
      <xdr:nvSpPr>
        <xdr:cNvPr id="15" name="TextBox 14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16" name="TextBox 15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17" name="TextBox 16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18" name="TextBox 17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19" name="TextBox 18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20" name="TextBox 19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21" name="TextBox 20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22" name="TextBox 21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23" name="TextBox 22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24" name="TextBox 23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25" name="TextBox 24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26" name="TextBox 25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27" name="TextBox 26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28" name="TextBox 27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29" name="TextBox 28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31</xdr:row>
      <xdr:rowOff>0</xdr:rowOff>
    </xdr:from>
    <xdr:ext cx="690015" cy="264560"/>
    <xdr:sp macro="" textlink="">
      <xdr:nvSpPr>
        <xdr:cNvPr id="30" name="TextBox 29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31</xdr:row>
      <xdr:rowOff>0</xdr:rowOff>
    </xdr:from>
    <xdr:ext cx="690015" cy="264560"/>
    <xdr:sp macro="" textlink="">
      <xdr:nvSpPr>
        <xdr:cNvPr id="31" name="TextBox 30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32" name="TextBox 31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33" name="TextBox 32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33</xdr:row>
      <xdr:rowOff>0</xdr:rowOff>
    </xdr:from>
    <xdr:ext cx="690015" cy="264560"/>
    <xdr:sp macro="" textlink="">
      <xdr:nvSpPr>
        <xdr:cNvPr id="34" name="TextBox 33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33</xdr:row>
      <xdr:rowOff>0</xdr:rowOff>
    </xdr:from>
    <xdr:ext cx="690015" cy="264560"/>
    <xdr:sp macro="" textlink="">
      <xdr:nvSpPr>
        <xdr:cNvPr id="35" name="TextBox 34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34</xdr:row>
      <xdr:rowOff>0</xdr:rowOff>
    </xdr:from>
    <xdr:ext cx="690015" cy="264560"/>
    <xdr:sp macro="" textlink="">
      <xdr:nvSpPr>
        <xdr:cNvPr id="36" name="TextBox 35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34</xdr:row>
      <xdr:rowOff>0</xdr:rowOff>
    </xdr:from>
    <xdr:ext cx="690015" cy="264560"/>
    <xdr:sp macro="" textlink="">
      <xdr:nvSpPr>
        <xdr:cNvPr id="37" name="TextBox 36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35</xdr:row>
      <xdr:rowOff>0</xdr:rowOff>
    </xdr:from>
    <xdr:ext cx="690015" cy="264560"/>
    <xdr:sp macro="" textlink="">
      <xdr:nvSpPr>
        <xdr:cNvPr id="38" name="TextBox 37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35</xdr:row>
      <xdr:rowOff>0</xdr:rowOff>
    </xdr:from>
    <xdr:ext cx="690015" cy="264560"/>
    <xdr:sp macro="" textlink="">
      <xdr:nvSpPr>
        <xdr:cNvPr id="39" name="TextBox 38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14</xdr:row>
      <xdr:rowOff>0</xdr:rowOff>
    </xdr:from>
    <xdr:ext cx="690015" cy="264560"/>
    <xdr:sp macro="" textlink="">
      <xdr:nvSpPr>
        <xdr:cNvPr id="40" name="TextBox 39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14</xdr:row>
      <xdr:rowOff>0</xdr:rowOff>
    </xdr:from>
    <xdr:ext cx="690015" cy="264560"/>
    <xdr:sp macro="" textlink="">
      <xdr:nvSpPr>
        <xdr:cNvPr id="41" name="TextBox 40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42" name="TextBox 41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43" name="TextBox 42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37</xdr:row>
      <xdr:rowOff>0</xdr:rowOff>
    </xdr:from>
    <xdr:ext cx="690015" cy="264560"/>
    <xdr:sp macro="" textlink="">
      <xdr:nvSpPr>
        <xdr:cNvPr id="44" name="TextBox 43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37</xdr:row>
      <xdr:rowOff>0</xdr:rowOff>
    </xdr:from>
    <xdr:ext cx="690015" cy="264560"/>
    <xdr:sp macro="" textlink="">
      <xdr:nvSpPr>
        <xdr:cNvPr id="45" name="TextBox 44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46" name="TextBox 45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47" name="TextBox 46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48" name="TextBox 47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49" name="TextBox 48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19</xdr:row>
      <xdr:rowOff>0</xdr:rowOff>
    </xdr:from>
    <xdr:ext cx="690015" cy="264560"/>
    <xdr:sp macro="" textlink="">
      <xdr:nvSpPr>
        <xdr:cNvPr id="50" name="TextBox 49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19</xdr:row>
      <xdr:rowOff>0</xdr:rowOff>
    </xdr:from>
    <xdr:ext cx="690015" cy="264560"/>
    <xdr:sp macro="" textlink="">
      <xdr:nvSpPr>
        <xdr:cNvPr id="51" name="TextBox 50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9</xdr:row>
      <xdr:rowOff>0</xdr:rowOff>
    </xdr:from>
    <xdr:ext cx="690015" cy="264560"/>
    <xdr:sp macro="" textlink="">
      <xdr:nvSpPr>
        <xdr:cNvPr id="52" name="TextBox 51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9</xdr:row>
      <xdr:rowOff>0</xdr:rowOff>
    </xdr:from>
    <xdr:ext cx="690015" cy="264560"/>
    <xdr:sp macro="" textlink="">
      <xdr:nvSpPr>
        <xdr:cNvPr id="53" name="TextBox 52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54" name="TextBox 53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55" name="TextBox 54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56" name="TextBox 55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57" name="TextBox 56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25</xdr:row>
      <xdr:rowOff>0</xdr:rowOff>
    </xdr:from>
    <xdr:ext cx="690015" cy="264560"/>
    <xdr:sp macro="" textlink="">
      <xdr:nvSpPr>
        <xdr:cNvPr id="58" name="TextBox 57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25</xdr:row>
      <xdr:rowOff>0</xdr:rowOff>
    </xdr:from>
    <xdr:ext cx="690015" cy="264560"/>
    <xdr:sp macro="" textlink="">
      <xdr:nvSpPr>
        <xdr:cNvPr id="59" name="TextBox 58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27</xdr:row>
      <xdr:rowOff>0</xdr:rowOff>
    </xdr:from>
    <xdr:ext cx="690015" cy="264560"/>
    <xdr:sp macro="" textlink="">
      <xdr:nvSpPr>
        <xdr:cNvPr id="60" name="TextBox 59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27</xdr:row>
      <xdr:rowOff>0</xdr:rowOff>
    </xdr:from>
    <xdr:ext cx="690015" cy="264560"/>
    <xdr:sp macro="" textlink="">
      <xdr:nvSpPr>
        <xdr:cNvPr id="61" name="TextBox 60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62" name="TextBox 61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63" name="TextBox 62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10</xdr:row>
      <xdr:rowOff>0</xdr:rowOff>
    </xdr:from>
    <xdr:ext cx="690015" cy="264560"/>
    <xdr:sp macro="" textlink="">
      <xdr:nvSpPr>
        <xdr:cNvPr id="64" name="TextBox 63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10</xdr:row>
      <xdr:rowOff>0</xdr:rowOff>
    </xdr:from>
    <xdr:ext cx="690015" cy="264560"/>
    <xdr:sp macro="" textlink="">
      <xdr:nvSpPr>
        <xdr:cNvPr id="65" name="TextBox 64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457325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19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19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152400</xdr:colOff>
      <xdr:row>19</xdr:row>
      <xdr:rowOff>0</xdr:rowOff>
    </xdr:from>
    <xdr:ext cx="556665" cy="264560"/>
    <xdr:sp macro="" textlink="">
      <xdr:nvSpPr>
        <xdr:cNvPr id="4" name="TextBox 3"/>
        <xdr:cNvSpPr txBox="1"/>
      </xdr:nvSpPr>
      <xdr:spPr>
        <a:xfrm>
          <a:off x="1695450" y="27813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152400</xdr:colOff>
      <xdr:row>19</xdr:row>
      <xdr:rowOff>0</xdr:rowOff>
    </xdr:from>
    <xdr:ext cx="594765" cy="264560"/>
    <xdr:sp macro="" textlink="">
      <xdr:nvSpPr>
        <xdr:cNvPr id="5" name="TextBox 4"/>
        <xdr:cNvSpPr txBox="1"/>
      </xdr:nvSpPr>
      <xdr:spPr>
        <a:xfrm>
          <a:off x="1695450" y="3095625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142875</xdr:colOff>
      <xdr:row>19</xdr:row>
      <xdr:rowOff>0</xdr:rowOff>
    </xdr:from>
    <xdr:ext cx="632865" cy="264560"/>
    <xdr:sp macro="" textlink="">
      <xdr:nvSpPr>
        <xdr:cNvPr id="6" name="TextBox 5"/>
        <xdr:cNvSpPr txBox="1"/>
      </xdr:nvSpPr>
      <xdr:spPr>
        <a:xfrm>
          <a:off x="1685925" y="3505200"/>
          <a:ext cx="632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19</xdr:row>
      <xdr:rowOff>0</xdr:rowOff>
    </xdr:from>
    <xdr:ext cx="613815" cy="264560"/>
    <xdr:sp macro="" textlink="">
      <xdr:nvSpPr>
        <xdr:cNvPr id="7" name="TextBox 6"/>
        <xdr:cNvSpPr txBox="1"/>
      </xdr:nvSpPr>
      <xdr:spPr>
        <a:xfrm>
          <a:off x="1676400" y="4114800"/>
          <a:ext cx="61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14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14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142875</xdr:colOff>
      <xdr:row>14</xdr:row>
      <xdr:rowOff>0</xdr:rowOff>
    </xdr:from>
    <xdr:ext cx="556665" cy="264560"/>
    <xdr:sp macro="" textlink="">
      <xdr:nvSpPr>
        <xdr:cNvPr id="4" name="TextBox 3"/>
        <xdr:cNvSpPr txBox="1"/>
      </xdr:nvSpPr>
      <xdr:spPr>
        <a:xfrm>
          <a:off x="1362075" y="26670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10</xdr:row>
      <xdr:rowOff>0</xdr:rowOff>
    </xdr:from>
    <xdr:ext cx="690015" cy="264560"/>
    <xdr:sp macro="" textlink="">
      <xdr:nvSpPr>
        <xdr:cNvPr id="5" name="TextBox 4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10</xdr:row>
      <xdr:rowOff>0</xdr:rowOff>
    </xdr:from>
    <xdr:ext cx="690015" cy="264560"/>
    <xdr:sp macro="" textlink="">
      <xdr:nvSpPr>
        <xdr:cNvPr id="6" name="TextBox 5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142875</xdr:colOff>
      <xdr:row>10</xdr:row>
      <xdr:rowOff>0</xdr:rowOff>
    </xdr:from>
    <xdr:ext cx="556665" cy="264560"/>
    <xdr:sp macro="" textlink="">
      <xdr:nvSpPr>
        <xdr:cNvPr id="7" name="TextBox 6"/>
        <xdr:cNvSpPr txBox="1"/>
      </xdr:nvSpPr>
      <xdr:spPr>
        <a:xfrm>
          <a:off x="1362075" y="24765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142875</xdr:colOff>
      <xdr:row>20</xdr:row>
      <xdr:rowOff>0</xdr:rowOff>
    </xdr:from>
    <xdr:ext cx="556665" cy="264560"/>
    <xdr:sp macro="" textlink="">
      <xdr:nvSpPr>
        <xdr:cNvPr id="5" name="TextBox 4"/>
        <xdr:cNvSpPr txBox="1"/>
      </xdr:nvSpPr>
      <xdr:spPr>
        <a:xfrm>
          <a:off x="1362075" y="38100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476250</xdr:colOff>
      <xdr:row>20</xdr:row>
      <xdr:rowOff>0</xdr:rowOff>
    </xdr:from>
    <xdr:ext cx="133350" cy="264560"/>
    <xdr:sp macro="" textlink="">
      <xdr:nvSpPr>
        <xdr:cNvPr id="6" name="TextBox 5"/>
        <xdr:cNvSpPr txBox="1"/>
      </xdr:nvSpPr>
      <xdr:spPr>
        <a:xfrm>
          <a:off x="1695450" y="3810000"/>
          <a:ext cx="13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ru-RU" sz="1100"/>
            <a:t>   </a:t>
          </a:r>
        </a:p>
      </xdr:txBody>
    </xdr:sp>
    <xdr:clientData/>
  </xdr:oneCellAnchor>
  <xdr:oneCellAnchor>
    <xdr:from>
      <xdr:col>2</xdr:col>
      <xdr:colOff>123825</xdr:colOff>
      <xdr:row>20</xdr:row>
      <xdr:rowOff>0</xdr:rowOff>
    </xdr:from>
    <xdr:ext cx="670965" cy="264560"/>
    <xdr:sp macro="" textlink="">
      <xdr:nvSpPr>
        <xdr:cNvPr id="7" name="TextBox 6"/>
        <xdr:cNvSpPr txBox="1"/>
      </xdr:nvSpPr>
      <xdr:spPr>
        <a:xfrm>
          <a:off x="1343025" y="3810000"/>
          <a:ext cx="6709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320205</xdr:colOff>
      <xdr:row>19</xdr:row>
      <xdr:rowOff>557025</xdr:rowOff>
    </xdr:from>
    <xdr:ext cx="66627" cy="476250"/>
    <xdr:sp macro="" textlink="">
      <xdr:nvSpPr>
        <xdr:cNvPr id="8" name="TextBox 7"/>
        <xdr:cNvSpPr txBox="1"/>
      </xdr:nvSpPr>
      <xdr:spPr>
        <a:xfrm rot="15841235">
          <a:off x="1334594" y="4019386"/>
          <a:ext cx="476250" cy="666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161925</xdr:colOff>
      <xdr:row>20</xdr:row>
      <xdr:rowOff>0</xdr:rowOff>
    </xdr:from>
    <xdr:ext cx="556665" cy="264560"/>
    <xdr:sp macro="" textlink="">
      <xdr:nvSpPr>
        <xdr:cNvPr id="9" name="TextBox 8"/>
        <xdr:cNvSpPr txBox="1"/>
      </xdr:nvSpPr>
      <xdr:spPr>
        <a:xfrm>
          <a:off x="1381125" y="38100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123825</xdr:colOff>
      <xdr:row>20</xdr:row>
      <xdr:rowOff>0</xdr:rowOff>
    </xdr:from>
    <xdr:ext cx="594765" cy="264560"/>
    <xdr:sp macro="" textlink="">
      <xdr:nvSpPr>
        <xdr:cNvPr id="10" name="TextBox 9"/>
        <xdr:cNvSpPr txBox="1"/>
      </xdr:nvSpPr>
      <xdr:spPr>
        <a:xfrm>
          <a:off x="1343025" y="3810000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zoomScale="130" zoomScaleNormal="130" workbookViewId="0">
      <selection activeCell="B9" sqref="B9"/>
    </sheetView>
  </sheetViews>
  <sheetFormatPr defaultRowHeight="15"/>
  <cols>
    <col min="1" max="1" width="6.85546875" customWidth="1"/>
    <col min="2" max="2" width="17.7109375" customWidth="1"/>
    <col min="3" max="3" width="9.140625" customWidth="1"/>
    <col min="4" max="4" width="13.28515625" customWidth="1"/>
    <col min="5" max="5" width="19.28515625" customWidth="1"/>
    <col min="6" max="6" width="19" customWidth="1"/>
    <col min="8" max="8" width="9.5703125" customWidth="1"/>
    <col min="13" max="13" width="11.28515625" customWidth="1"/>
    <col min="14" max="14" width="12.7109375" customWidth="1"/>
  </cols>
  <sheetData>
    <row r="1" spans="1:14" ht="18.75">
      <c r="A1" s="349" t="s">
        <v>365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ht="18.7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8.75">
      <c r="A3" s="350" t="s">
        <v>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350" t="s">
        <v>356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1:14" ht="18.7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ht="45">
      <c r="A6" s="1" t="s">
        <v>1</v>
      </c>
      <c r="B6" s="2" t="s">
        <v>2</v>
      </c>
      <c r="C6" s="1" t="s">
        <v>3</v>
      </c>
      <c r="D6" s="2" t="s">
        <v>4</v>
      </c>
      <c r="E6" s="2" t="s">
        <v>5</v>
      </c>
      <c r="F6" s="2" t="s">
        <v>6</v>
      </c>
      <c r="G6" s="2">
        <v>1</v>
      </c>
      <c r="H6" s="1">
        <v>2</v>
      </c>
      <c r="I6" s="1">
        <v>3</v>
      </c>
      <c r="J6" s="1">
        <v>4</v>
      </c>
      <c r="K6" s="1">
        <v>5</v>
      </c>
      <c r="L6" s="2" t="s">
        <v>7</v>
      </c>
      <c r="M6" s="2" t="s">
        <v>8</v>
      </c>
      <c r="N6" s="1" t="s">
        <v>9</v>
      </c>
    </row>
    <row r="7" spans="1:14" ht="30">
      <c r="A7" s="10">
        <v>1</v>
      </c>
      <c r="B7" s="24" t="s">
        <v>269</v>
      </c>
      <c r="C7" s="28" t="s">
        <v>44</v>
      </c>
      <c r="D7" s="15">
        <v>40226</v>
      </c>
      <c r="E7" s="28" t="s">
        <v>270</v>
      </c>
      <c r="F7" s="7" t="s">
        <v>271</v>
      </c>
      <c r="G7" s="28">
        <v>7</v>
      </c>
      <c r="H7" s="28">
        <v>6</v>
      </c>
      <c r="I7" s="28">
        <v>7</v>
      </c>
      <c r="J7" s="28">
        <v>7</v>
      </c>
      <c r="K7" s="28">
        <v>7</v>
      </c>
      <c r="L7" s="19">
        <v>34</v>
      </c>
      <c r="M7" s="97">
        <f>L7/35</f>
        <v>0.97142857142857142</v>
      </c>
      <c r="N7" s="19"/>
    </row>
    <row r="8" spans="1:14" ht="45">
      <c r="A8" s="5">
        <v>2</v>
      </c>
      <c r="B8" s="24" t="s">
        <v>350</v>
      </c>
      <c r="C8" s="78" t="s">
        <v>18</v>
      </c>
      <c r="D8" s="216">
        <v>40549</v>
      </c>
      <c r="E8" s="9" t="s">
        <v>123</v>
      </c>
      <c r="F8" s="7" t="s">
        <v>124</v>
      </c>
      <c r="G8" s="27">
        <v>7</v>
      </c>
      <c r="H8" s="27">
        <v>5</v>
      </c>
      <c r="I8" s="27">
        <v>7</v>
      </c>
      <c r="J8" s="27">
        <v>4</v>
      </c>
      <c r="K8" s="27">
        <v>7</v>
      </c>
      <c r="L8" s="96">
        <v>30</v>
      </c>
      <c r="M8" s="97">
        <f>L8/35</f>
        <v>0.8571428571428571</v>
      </c>
      <c r="N8" s="73"/>
    </row>
    <row r="9" spans="1:14" ht="45">
      <c r="A9" s="5">
        <v>3</v>
      </c>
      <c r="B9" s="233" t="s">
        <v>72</v>
      </c>
      <c r="C9" s="234" t="s">
        <v>47</v>
      </c>
      <c r="D9" s="235">
        <v>40350</v>
      </c>
      <c r="E9" s="236" t="s">
        <v>48</v>
      </c>
      <c r="F9" s="237" t="s">
        <v>73</v>
      </c>
      <c r="G9" s="236">
        <v>7</v>
      </c>
      <c r="H9" s="236">
        <v>7</v>
      </c>
      <c r="I9" s="236">
        <v>7</v>
      </c>
      <c r="J9" s="236">
        <v>1</v>
      </c>
      <c r="K9" s="236">
        <v>7</v>
      </c>
      <c r="L9" s="236">
        <v>29</v>
      </c>
      <c r="M9" s="231">
        <f>L9/35</f>
        <v>0.82857142857142863</v>
      </c>
      <c r="N9" s="19"/>
    </row>
    <row r="10" spans="1:14" ht="45">
      <c r="A10" s="5">
        <v>4</v>
      </c>
      <c r="B10" s="24" t="s">
        <v>129</v>
      </c>
      <c r="C10" s="78" t="s">
        <v>18</v>
      </c>
      <c r="D10" s="25">
        <v>40527</v>
      </c>
      <c r="E10" s="61" t="s">
        <v>126</v>
      </c>
      <c r="F10" s="7" t="s">
        <v>130</v>
      </c>
      <c r="G10" s="9">
        <v>0</v>
      </c>
      <c r="H10" s="9">
        <v>7</v>
      </c>
      <c r="I10" s="9">
        <v>7</v>
      </c>
      <c r="J10" s="9">
        <v>7</v>
      </c>
      <c r="K10" s="9">
        <v>7</v>
      </c>
      <c r="L10" s="54">
        <v>28</v>
      </c>
      <c r="M10" s="97">
        <f>L10/35</f>
        <v>0.8</v>
      </c>
      <c r="N10" s="73"/>
    </row>
    <row r="11" spans="1:14" ht="45">
      <c r="A11" s="5">
        <v>5</v>
      </c>
      <c r="B11" s="40" t="s">
        <v>275</v>
      </c>
      <c r="C11" s="34" t="s">
        <v>18</v>
      </c>
      <c r="D11" s="99">
        <v>40677</v>
      </c>
      <c r="E11" s="32" t="s">
        <v>273</v>
      </c>
      <c r="F11" s="35" t="s">
        <v>276</v>
      </c>
      <c r="G11" s="32">
        <v>0</v>
      </c>
      <c r="H11" s="32">
        <v>7</v>
      </c>
      <c r="I11" s="32">
        <v>7</v>
      </c>
      <c r="J11" s="32">
        <v>7</v>
      </c>
      <c r="K11" s="32">
        <v>7</v>
      </c>
      <c r="L11" s="58">
        <v>28</v>
      </c>
      <c r="M11" s="97">
        <f>L11/35</f>
        <v>0.8</v>
      </c>
      <c r="N11" s="42"/>
    </row>
    <row r="12" spans="1:14" ht="45">
      <c r="A12" s="5">
        <v>6</v>
      </c>
      <c r="B12" s="226" t="s">
        <v>309</v>
      </c>
      <c r="C12" s="227" t="s">
        <v>18</v>
      </c>
      <c r="D12" s="228">
        <v>40228</v>
      </c>
      <c r="E12" s="227" t="s">
        <v>307</v>
      </c>
      <c r="F12" s="229" t="s">
        <v>308</v>
      </c>
      <c r="G12" s="230">
        <v>7</v>
      </c>
      <c r="H12" s="230">
        <v>7</v>
      </c>
      <c r="I12" s="230">
        <v>3</v>
      </c>
      <c r="J12" s="230">
        <v>3</v>
      </c>
      <c r="K12" s="230">
        <v>7</v>
      </c>
      <c r="L12" s="230">
        <v>27</v>
      </c>
      <c r="M12" s="231">
        <f>L12/35</f>
        <v>0.77142857142857146</v>
      </c>
      <c r="N12" s="73"/>
    </row>
    <row r="13" spans="1:14" ht="30">
      <c r="A13" s="5">
        <v>7</v>
      </c>
      <c r="B13" s="323" t="s">
        <v>74</v>
      </c>
      <c r="C13" s="324" t="s">
        <v>18</v>
      </c>
      <c r="D13" s="354" t="s">
        <v>75</v>
      </c>
      <c r="E13" s="324" t="s">
        <v>76</v>
      </c>
      <c r="F13" s="355" t="s">
        <v>77</v>
      </c>
      <c r="G13" s="324">
        <v>0</v>
      </c>
      <c r="H13" s="324">
        <v>6</v>
      </c>
      <c r="I13" s="324">
        <v>7</v>
      </c>
      <c r="J13" s="324">
        <v>7</v>
      </c>
      <c r="K13" s="324">
        <v>7</v>
      </c>
      <c r="L13" s="324">
        <v>27</v>
      </c>
      <c r="M13" s="231">
        <f>L13/35</f>
        <v>0.77142857142857146</v>
      </c>
      <c r="N13" s="42"/>
    </row>
    <row r="14" spans="1:14" ht="30">
      <c r="A14" s="5">
        <v>8</v>
      </c>
      <c r="B14" s="24" t="s">
        <v>26</v>
      </c>
      <c r="C14" s="28" t="s">
        <v>18</v>
      </c>
      <c r="D14" s="15">
        <v>40336</v>
      </c>
      <c r="E14" s="19" t="s">
        <v>27</v>
      </c>
      <c r="F14" s="11" t="s">
        <v>28</v>
      </c>
      <c r="G14" s="19">
        <v>7</v>
      </c>
      <c r="H14" s="19">
        <v>3</v>
      </c>
      <c r="I14" s="19">
        <v>7</v>
      </c>
      <c r="J14" s="19">
        <v>2</v>
      </c>
      <c r="K14" s="19">
        <v>7</v>
      </c>
      <c r="L14" s="19">
        <v>26</v>
      </c>
      <c r="M14" s="97">
        <f>L14/35</f>
        <v>0.74285714285714288</v>
      </c>
      <c r="N14" s="353"/>
    </row>
    <row r="15" spans="1:14" ht="45">
      <c r="A15" s="5">
        <v>9</v>
      </c>
      <c r="B15" s="112" t="s">
        <v>227</v>
      </c>
      <c r="C15" s="32" t="s">
        <v>47</v>
      </c>
      <c r="D15" s="25">
        <v>40385</v>
      </c>
      <c r="E15" s="27" t="s">
        <v>225</v>
      </c>
      <c r="F15" s="7" t="s">
        <v>226</v>
      </c>
      <c r="G15" s="9">
        <v>7</v>
      </c>
      <c r="H15" s="9">
        <v>1</v>
      </c>
      <c r="I15" s="9">
        <v>6</v>
      </c>
      <c r="J15" s="9">
        <v>5</v>
      </c>
      <c r="K15" s="9">
        <v>7</v>
      </c>
      <c r="L15" s="54">
        <v>26</v>
      </c>
      <c r="M15" s="97">
        <f>L15/35</f>
        <v>0.74285714285714288</v>
      </c>
      <c r="N15" s="161"/>
    </row>
    <row r="16" spans="1:14" ht="30.75" thickBot="1">
      <c r="A16" s="5">
        <v>10</v>
      </c>
      <c r="B16" s="106" t="s">
        <v>217</v>
      </c>
      <c r="C16" s="28" t="s">
        <v>105</v>
      </c>
      <c r="D16" s="67">
        <v>40351</v>
      </c>
      <c r="E16" s="58" t="s">
        <v>214</v>
      </c>
      <c r="F16" s="109" t="s">
        <v>215</v>
      </c>
      <c r="G16" s="60">
        <v>0</v>
      </c>
      <c r="H16" s="60">
        <v>5</v>
      </c>
      <c r="I16" s="60">
        <v>4</v>
      </c>
      <c r="J16" s="60">
        <v>7</v>
      </c>
      <c r="K16" s="60">
        <v>7</v>
      </c>
      <c r="L16" s="71">
        <v>23</v>
      </c>
      <c r="M16" s="97">
        <f>L16/35</f>
        <v>0.65714285714285714</v>
      </c>
      <c r="N16" s="19"/>
    </row>
    <row r="17" spans="1:14" ht="45">
      <c r="A17" s="5">
        <v>11</v>
      </c>
      <c r="B17" s="24" t="s">
        <v>132</v>
      </c>
      <c r="C17" s="50" t="s">
        <v>18</v>
      </c>
      <c r="D17" s="25">
        <v>40561</v>
      </c>
      <c r="E17" s="51" t="s">
        <v>126</v>
      </c>
      <c r="F17" s="7" t="s">
        <v>133</v>
      </c>
      <c r="G17" s="9">
        <v>0</v>
      </c>
      <c r="H17" s="9">
        <v>7</v>
      </c>
      <c r="I17" s="9">
        <v>0</v>
      </c>
      <c r="J17" s="9">
        <v>1</v>
      </c>
      <c r="K17" s="9">
        <v>7</v>
      </c>
      <c r="L17" s="54">
        <v>15</v>
      </c>
      <c r="M17" s="97">
        <f>L17/35</f>
        <v>0.42857142857142855</v>
      </c>
      <c r="N17" s="73"/>
    </row>
    <row r="18" spans="1:14" ht="45">
      <c r="A18" s="5">
        <v>12</v>
      </c>
      <c r="B18" s="40" t="s">
        <v>78</v>
      </c>
      <c r="C18" s="210" t="s">
        <v>18</v>
      </c>
      <c r="D18" s="31" t="s">
        <v>79</v>
      </c>
      <c r="E18" s="217" t="s">
        <v>76</v>
      </c>
      <c r="F18" s="35" t="s">
        <v>77</v>
      </c>
      <c r="G18" s="32">
        <v>0</v>
      </c>
      <c r="H18" s="32">
        <v>0</v>
      </c>
      <c r="I18" s="32">
        <v>0</v>
      </c>
      <c r="J18" s="32">
        <v>7</v>
      </c>
      <c r="K18" s="32">
        <v>7</v>
      </c>
      <c r="L18" s="42">
        <v>14</v>
      </c>
      <c r="M18" s="97">
        <f>L18/35</f>
        <v>0.4</v>
      </c>
      <c r="N18" s="42"/>
    </row>
    <row r="19" spans="1:14" ht="30">
      <c r="A19" s="5">
        <v>13</v>
      </c>
      <c r="B19" s="18" t="s">
        <v>118</v>
      </c>
      <c r="C19" s="54" t="s">
        <v>18</v>
      </c>
      <c r="D19" s="15">
        <v>40395</v>
      </c>
      <c r="E19" s="42" t="s">
        <v>113</v>
      </c>
      <c r="F19" s="7" t="s">
        <v>117</v>
      </c>
      <c r="G19" s="147">
        <v>0</v>
      </c>
      <c r="H19" s="147">
        <v>6</v>
      </c>
      <c r="I19" s="147">
        <v>1</v>
      </c>
      <c r="J19" s="147">
        <v>0</v>
      </c>
      <c r="K19" s="147">
        <v>7</v>
      </c>
      <c r="L19" s="148">
        <v>14</v>
      </c>
      <c r="M19" s="97">
        <f>L19/35</f>
        <v>0.4</v>
      </c>
      <c r="N19" s="19"/>
    </row>
    <row r="20" spans="1:14" ht="45">
      <c r="A20" s="5">
        <v>14</v>
      </c>
      <c r="B20" s="24" t="s">
        <v>241</v>
      </c>
      <c r="C20" s="78" t="s">
        <v>18</v>
      </c>
      <c r="D20" s="25">
        <v>40448</v>
      </c>
      <c r="E20" s="61" t="s">
        <v>239</v>
      </c>
      <c r="F20" s="7" t="s">
        <v>240</v>
      </c>
      <c r="G20" s="9">
        <v>0</v>
      </c>
      <c r="H20" s="9">
        <v>4</v>
      </c>
      <c r="I20" s="9">
        <v>3</v>
      </c>
      <c r="J20" s="9">
        <v>0</v>
      </c>
      <c r="K20" s="9">
        <v>7</v>
      </c>
      <c r="L20" s="96">
        <v>14</v>
      </c>
      <c r="M20" s="97">
        <f>L20/35</f>
        <v>0.4</v>
      </c>
      <c r="N20" s="19"/>
    </row>
    <row r="21" spans="1:14" ht="45.75" thickBot="1">
      <c r="A21" s="5">
        <v>15</v>
      </c>
      <c r="B21" s="226" t="s">
        <v>310</v>
      </c>
      <c r="C21" s="227" t="s">
        <v>18</v>
      </c>
      <c r="D21" s="228">
        <v>40396</v>
      </c>
      <c r="E21" s="227" t="s">
        <v>307</v>
      </c>
      <c r="F21" s="229" t="s">
        <v>311</v>
      </c>
      <c r="G21" s="230">
        <v>0</v>
      </c>
      <c r="H21" s="230">
        <v>2</v>
      </c>
      <c r="I21" s="230">
        <v>3</v>
      </c>
      <c r="J21" s="230">
        <v>2</v>
      </c>
      <c r="K21" s="230">
        <v>7</v>
      </c>
      <c r="L21" s="230">
        <v>14</v>
      </c>
      <c r="M21" s="231">
        <f>L21/35</f>
        <v>0.4</v>
      </c>
      <c r="N21" s="232"/>
    </row>
    <row r="22" spans="1:14" ht="45.75" thickBot="1">
      <c r="A22" s="5">
        <v>16</v>
      </c>
      <c r="B22" s="308" t="s">
        <v>115</v>
      </c>
      <c r="C22" s="42" t="s">
        <v>47</v>
      </c>
      <c r="D22" s="310">
        <v>40432</v>
      </c>
      <c r="E22" s="312" t="s">
        <v>113</v>
      </c>
      <c r="F22" s="108" t="s">
        <v>114</v>
      </c>
      <c r="G22" s="147">
        <v>1</v>
      </c>
      <c r="H22" s="147">
        <v>4</v>
      </c>
      <c r="I22" s="147">
        <v>1</v>
      </c>
      <c r="J22" s="147">
        <v>0</v>
      </c>
      <c r="K22" s="46">
        <v>7</v>
      </c>
      <c r="L22" s="148">
        <v>13</v>
      </c>
      <c r="M22" s="97">
        <f>L22/35</f>
        <v>0.37142857142857144</v>
      </c>
      <c r="N22" s="19"/>
    </row>
    <row r="23" spans="1:14" ht="45.75" thickBot="1">
      <c r="A23" s="5">
        <v>17</v>
      </c>
      <c r="B23" s="309" t="s">
        <v>224</v>
      </c>
      <c r="C23" s="32" t="s">
        <v>47</v>
      </c>
      <c r="D23" s="311">
        <v>40432</v>
      </c>
      <c r="E23" s="27" t="s">
        <v>225</v>
      </c>
      <c r="F23" s="313" t="s">
        <v>226</v>
      </c>
      <c r="G23" s="314">
        <v>0</v>
      </c>
      <c r="H23" s="315">
        <v>6</v>
      </c>
      <c r="I23" s="315">
        <v>7</v>
      </c>
      <c r="J23" s="315">
        <v>0</v>
      </c>
      <c r="K23" s="315">
        <v>0</v>
      </c>
      <c r="L23" s="72">
        <v>13</v>
      </c>
      <c r="M23" s="97">
        <f>L23/35</f>
        <v>0.37142857142857144</v>
      </c>
      <c r="N23" s="54"/>
    </row>
    <row r="24" spans="1:14" ht="30.75" thickBot="1">
      <c r="A24" s="5">
        <v>18</v>
      </c>
      <c r="B24" s="107" t="s">
        <v>137</v>
      </c>
      <c r="C24" s="78" t="s">
        <v>18</v>
      </c>
      <c r="D24" s="111">
        <v>40258</v>
      </c>
      <c r="E24" s="61" t="s">
        <v>126</v>
      </c>
      <c r="F24" s="110" t="s">
        <v>136</v>
      </c>
      <c r="G24" s="92">
        <v>0</v>
      </c>
      <c r="H24" s="60">
        <v>4</v>
      </c>
      <c r="I24" s="60">
        <v>1</v>
      </c>
      <c r="J24" s="60">
        <v>7</v>
      </c>
      <c r="K24" s="60">
        <v>0</v>
      </c>
      <c r="L24" s="71">
        <v>12</v>
      </c>
      <c r="M24" s="97">
        <f>L24/35</f>
        <v>0.34285714285714286</v>
      </c>
      <c r="N24" s="73"/>
    </row>
    <row r="25" spans="1:14" ht="45.75" thickBot="1">
      <c r="A25" s="5">
        <v>19</v>
      </c>
      <c r="B25" s="107" t="s">
        <v>213</v>
      </c>
      <c r="C25" s="28" t="s">
        <v>105</v>
      </c>
      <c r="D25" s="214">
        <v>40375</v>
      </c>
      <c r="E25" s="58" t="s">
        <v>214</v>
      </c>
      <c r="F25" s="110" t="s">
        <v>215</v>
      </c>
      <c r="G25" s="223">
        <v>0</v>
      </c>
      <c r="H25" s="157">
        <v>2</v>
      </c>
      <c r="I25" s="157">
        <v>7</v>
      </c>
      <c r="J25" s="157">
        <v>3</v>
      </c>
      <c r="K25" s="157">
        <v>0</v>
      </c>
      <c r="L25" s="156">
        <v>12</v>
      </c>
      <c r="M25" s="97">
        <f>L25/35</f>
        <v>0.34285714285714286</v>
      </c>
      <c r="N25" s="19"/>
    </row>
    <row r="26" spans="1:14" ht="45.75" thickBot="1">
      <c r="A26" s="5">
        <v>20</v>
      </c>
      <c r="B26" s="160" t="s">
        <v>17</v>
      </c>
      <c r="C26" s="78" t="s">
        <v>18</v>
      </c>
      <c r="D26" s="211">
        <v>40254</v>
      </c>
      <c r="E26" s="61" t="s">
        <v>19</v>
      </c>
      <c r="F26" s="218" t="s">
        <v>20</v>
      </c>
      <c r="G26" s="221">
        <v>0</v>
      </c>
      <c r="H26" s="159">
        <v>4</v>
      </c>
      <c r="I26" s="159">
        <v>0</v>
      </c>
      <c r="J26" s="159">
        <v>0</v>
      </c>
      <c r="K26" s="159">
        <v>7</v>
      </c>
      <c r="L26" s="201">
        <v>11</v>
      </c>
      <c r="M26" s="97">
        <f>L26/35</f>
        <v>0.31428571428571428</v>
      </c>
      <c r="N26" s="73"/>
    </row>
    <row r="27" spans="1:14" ht="30.75" thickBot="1">
      <c r="A27" s="5">
        <v>21</v>
      </c>
      <c r="B27" s="107" t="s">
        <v>31</v>
      </c>
      <c r="C27" s="28" t="s">
        <v>18</v>
      </c>
      <c r="D27" s="215">
        <v>40595</v>
      </c>
      <c r="E27" s="19" t="s">
        <v>27</v>
      </c>
      <c r="F27" s="220" t="s">
        <v>30</v>
      </c>
      <c r="G27" s="224">
        <v>0</v>
      </c>
      <c r="H27" s="156">
        <v>3</v>
      </c>
      <c r="I27" s="156">
        <v>7</v>
      </c>
      <c r="J27" s="156">
        <v>1</v>
      </c>
      <c r="K27" s="156">
        <v>0</v>
      </c>
      <c r="L27" s="156">
        <v>11</v>
      </c>
      <c r="M27" s="97">
        <f>L27/35</f>
        <v>0.31428571428571428</v>
      </c>
      <c r="N27" s="19"/>
    </row>
    <row r="28" spans="1:14" ht="30.75" thickBot="1">
      <c r="A28" s="5">
        <v>22</v>
      </c>
      <c r="B28" s="209" t="s">
        <v>181</v>
      </c>
      <c r="C28" s="32" t="s">
        <v>18</v>
      </c>
      <c r="D28" s="213">
        <v>40287</v>
      </c>
      <c r="E28" s="42" t="s">
        <v>179</v>
      </c>
      <c r="F28" s="219" t="s">
        <v>182</v>
      </c>
      <c r="G28" s="92">
        <v>0</v>
      </c>
      <c r="H28" s="60">
        <v>3</v>
      </c>
      <c r="I28" s="60">
        <v>1</v>
      </c>
      <c r="J28" s="60">
        <v>0</v>
      </c>
      <c r="K28" s="60">
        <v>7</v>
      </c>
      <c r="L28" s="175">
        <v>11</v>
      </c>
      <c r="M28" s="97">
        <f>L28/35</f>
        <v>0.31428571428571428</v>
      </c>
      <c r="N28" s="73"/>
    </row>
    <row r="29" spans="1:14" ht="30.75" thickBot="1">
      <c r="A29" s="5">
        <v>23</v>
      </c>
      <c r="B29" s="160" t="s">
        <v>368</v>
      </c>
      <c r="C29" s="78" t="s">
        <v>18</v>
      </c>
      <c r="D29" s="212">
        <v>40310</v>
      </c>
      <c r="E29" s="61" t="s">
        <v>369</v>
      </c>
      <c r="F29" s="218" t="s">
        <v>370</v>
      </c>
      <c r="G29" s="221">
        <v>0</v>
      </c>
      <c r="H29" s="159">
        <v>0</v>
      </c>
      <c r="I29" s="159">
        <v>4</v>
      </c>
      <c r="J29" s="159">
        <v>0</v>
      </c>
      <c r="K29" s="159">
        <v>7</v>
      </c>
      <c r="L29" s="201">
        <v>11</v>
      </c>
      <c r="M29" s="97">
        <f>L29/35</f>
        <v>0.31428571428571428</v>
      </c>
      <c r="N29" s="73"/>
    </row>
    <row r="30" spans="1:14" ht="30.75" thickBot="1">
      <c r="A30" s="5">
        <v>24</v>
      </c>
      <c r="B30" s="160" t="s">
        <v>23</v>
      </c>
      <c r="C30" s="61" t="s">
        <v>18</v>
      </c>
      <c r="D30" s="211">
        <v>40328</v>
      </c>
      <c r="E30" s="61" t="s">
        <v>19</v>
      </c>
      <c r="F30" s="218" t="s">
        <v>22</v>
      </c>
      <c r="G30" s="221">
        <v>0</v>
      </c>
      <c r="H30" s="159">
        <v>6</v>
      </c>
      <c r="I30" s="159">
        <v>3</v>
      </c>
      <c r="J30" s="159">
        <v>1</v>
      </c>
      <c r="K30" s="159">
        <v>0</v>
      </c>
      <c r="L30" s="201">
        <v>10</v>
      </c>
      <c r="M30" s="97">
        <f>L30/35</f>
        <v>0.2857142857142857</v>
      </c>
      <c r="N30" s="73"/>
    </row>
    <row r="31" spans="1:14" ht="45.75" thickBot="1">
      <c r="A31" s="5">
        <v>25</v>
      </c>
      <c r="B31" s="24" t="s">
        <v>29</v>
      </c>
      <c r="C31" s="28" t="s">
        <v>18</v>
      </c>
      <c r="D31" s="15">
        <v>40404</v>
      </c>
      <c r="E31" s="19" t="s">
        <v>27</v>
      </c>
      <c r="F31" s="11" t="s">
        <v>30</v>
      </c>
      <c r="G31" s="222">
        <v>0</v>
      </c>
      <c r="H31" s="225">
        <v>3</v>
      </c>
      <c r="I31" s="225">
        <v>0</v>
      </c>
      <c r="J31" s="225">
        <v>0</v>
      </c>
      <c r="K31" s="225">
        <v>7</v>
      </c>
      <c r="L31" s="19">
        <v>10</v>
      </c>
      <c r="M31" s="97">
        <f>L31/35</f>
        <v>0.2857142857142857</v>
      </c>
      <c r="N31" s="19"/>
    </row>
    <row r="32" spans="1:14" ht="30.75" thickBot="1">
      <c r="A32" s="5">
        <v>26</v>
      </c>
      <c r="B32" s="24" t="s">
        <v>135</v>
      </c>
      <c r="C32" s="78" t="s">
        <v>18</v>
      </c>
      <c r="D32" s="25">
        <v>40421</v>
      </c>
      <c r="E32" s="61" t="s">
        <v>126</v>
      </c>
      <c r="F32" s="7" t="s">
        <v>136</v>
      </c>
      <c r="G32" s="92">
        <v>0</v>
      </c>
      <c r="H32" s="60">
        <v>5</v>
      </c>
      <c r="I32" s="60">
        <v>0</v>
      </c>
      <c r="J32" s="60">
        <v>5</v>
      </c>
      <c r="K32" s="60">
        <v>0</v>
      </c>
      <c r="L32" s="54">
        <v>10</v>
      </c>
      <c r="M32" s="97">
        <f>L32/35</f>
        <v>0.2857142857142857</v>
      </c>
      <c r="N32" s="73"/>
    </row>
    <row r="33" spans="1:14" ht="45">
      <c r="A33" s="5">
        <v>27</v>
      </c>
      <c r="B33" s="24" t="s">
        <v>244</v>
      </c>
      <c r="C33" s="78" t="s">
        <v>18</v>
      </c>
      <c r="D33" s="25">
        <v>40447</v>
      </c>
      <c r="E33" s="61" t="s">
        <v>239</v>
      </c>
      <c r="F33" s="7" t="s">
        <v>240</v>
      </c>
      <c r="G33" s="9">
        <v>0</v>
      </c>
      <c r="H33" s="9">
        <v>6</v>
      </c>
      <c r="I33" s="9">
        <v>3</v>
      </c>
      <c r="J33" s="9">
        <v>1</v>
      </c>
      <c r="K33" s="9">
        <v>0</v>
      </c>
      <c r="L33" s="96">
        <v>10</v>
      </c>
      <c r="M33" s="97">
        <f>L33/35</f>
        <v>0.2857142857142857</v>
      </c>
      <c r="N33" s="19"/>
    </row>
    <row r="34" spans="1:14" ht="30">
      <c r="A34" s="5">
        <v>28</v>
      </c>
      <c r="B34" s="24" t="s">
        <v>85</v>
      </c>
      <c r="C34" s="78" t="s">
        <v>18</v>
      </c>
      <c r="D34" s="17">
        <v>40237</v>
      </c>
      <c r="E34" s="61" t="s">
        <v>86</v>
      </c>
      <c r="F34" s="7" t="s">
        <v>87</v>
      </c>
      <c r="G34" s="9">
        <v>0</v>
      </c>
      <c r="H34" s="9">
        <v>1</v>
      </c>
      <c r="I34" s="9">
        <v>0</v>
      </c>
      <c r="J34" s="9">
        <v>0</v>
      </c>
      <c r="K34" s="9">
        <v>7</v>
      </c>
      <c r="L34" s="54">
        <v>8</v>
      </c>
      <c r="M34" s="97">
        <f>L34/35</f>
        <v>0.22857142857142856</v>
      </c>
      <c r="N34" s="19"/>
    </row>
    <row r="35" spans="1:14" ht="45">
      <c r="A35" s="5">
        <v>29</v>
      </c>
      <c r="B35" s="24" t="s">
        <v>104</v>
      </c>
      <c r="C35" s="78" t="s">
        <v>18</v>
      </c>
      <c r="D35" s="25">
        <v>40360</v>
      </c>
      <c r="E35" s="9" t="s">
        <v>101</v>
      </c>
      <c r="F35" s="7" t="s">
        <v>102</v>
      </c>
      <c r="G35" s="9">
        <v>0</v>
      </c>
      <c r="H35" s="9">
        <v>0</v>
      </c>
      <c r="I35" s="9">
        <v>1</v>
      </c>
      <c r="J35" s="9">
        <v>0</v>
      </c>
      <c r="K35" s="9">
        <v>7</v>
      </c>
      <c r="L35" s="54">
        <v>8</v>
      </c>
      <c r="M35" s="97">
        <f>L35/35</f>
        <v>0.22857142857142856</v>
      </c>
      <c r="N35" s="54"/>
    </row>
    <row r="36" spans="1:14" ht="30">
      <c r="A36" s="5">
        <v>30</v>
      </c>
      <c r="B36" s="18" t="s">
        <v>116</v>
      </c>
      <c r="C36" s="54" t="s">
        <v>18</v>
      </c>
      <c r="D36" s="15">
        <v>40364</v>
      </c>
      <c r="E36" s="42" t="s">
        <v>113</v>
      </c>
      <c r="F36" s="7" t="s">
        <v>117</v>
      </c>
      <c r="G36" s="147">
        <v>0</v>
      </c>
      <c r="H36" s="147">
        <v>0</v>
      </c>
      <c r="I36" s="147">
        <v>0</v>
      </c>
      <c r="J36" s="147">
        <v>1</v>
      </c>
      <c r="K36" s="147">
        <v>7</v>
      </c>
      <c r="L36" s="148">
        <v>8</v>
      </c>
      <c r="M36" s="97">
        <f>L36/35</f>
        <v>0.22857142857142856</v>
      </c>
      <c r="N36" s="19"/>
    </row>
    <row r="37" spans="1:14" ht="30">
      <c r="A37" s="5">
        <v>31</v>
      </c>
      <c r="B37" s="24" t="s">
        <v>216</v>
      </c>
      <c r="C37" s="28" t="s">
        <v>105</v>
      </c>
      <c r="D37" s="67">
        <v>40367</v>
      </c>
      <c r="E37" s="58" t="s">
        <v>214</v>
      </c>
      <c r="F37" s="7" t="s">
        <v>215</v>
      </c>
      <c r="G37" s="28">
        <v>0</v>
      </c>
      <c r="H37" s="28">
        <v>6</v>
      </c>
      <c r="I37" s="28">
        <v>1</v>
      </c>
      <c r="J37" s="28">
        <v>1</v>
      </c>
      <c r="K37" s="28">
        <v>0</v>
      </c>
      <c r="L37" s="19">
        <v>8</v>
      </c>
      <c r="M37" s="97">
        <f>L37/35</f>
        <v>0.22857142857142856</v>
      </c>
      <c r="N37" s="19"/>
    </row>
    <row r="38" spans="1:14" ht="30">
      <c r="A38" s="5">
        <v>32</v>
      </c>
      <c r="B38" s="24" t="s">
        <v>231</v>
      </c>
      <c r="C38" s="32" t="s">
        <v>47</v>
      </c>
      <c r="D38" s="49" t="s">
        <v>232</v>
      </c>
      <c r="E38" s="27" t="s">
        <v>225</v>
      </c>
      <c r="F38" s="7" t="s">
        <v>229</v>
      </c>
      <c r="G38" s="9">
        <v>0</v>
      </c>
      <c r="H38" s="9">
        <v>5</v>
      </c>
      <c r="I38" s="9">
        <v>3</v>
      </c>
      <c r="J38" s="9">
        <v>0</v>
      </c>
      <c r="K38" s="9">
        <v>0</v>
      </c>
      <c r="L38" s="54">
        <v>8</v>
      </c>
      <c r="M38" s="97">
        <f>L38/35</f>
        <v>0.22857142857142856</v>
      </c>
      <c r="N38" s="54"/>
    </row>
    <row r="39" spans="1:14" ht="45">
      <c r="A39" s="5">
        <v>33</v>
      </c>
      <c r="B39" s="40" t="s">
        <v>272</v>
      </c>
      <c r="C39" s="34" t="s">
        <v>18</v>
      </c>
      <c r="D39" s="99">
        <v>40221</v>
      </c>
      <c r="E39" s="32" t="s">
        <v>273</v>
      </c>
      <c r="F39" s="35" t="s">
        <v>274</v>
      </c>
      <c r="G39" s="32">
        <v>0</v>
      </c>
      <c r="H39" s="32">
        <v>0</v>
      </c>
      <c r="I39" s="32">
        <v>1</v>
      </c>
      <c r="J39" s="32">
        <v>0</v>
      </c>
      <c r="K39" s="32">
        <v>7</v>
      </c>
      <c r="L39" s="42">
        <v>8</v>
      </c>
      <c r="M39" s="97">
        <f>L39/35</f>
        <v>0.22857142857142856</v>
      </c>
      <c r="N39" s="42"/>
    </row>
    <row r="40" spans="1:14" ht="30">
      <c r="A40" s="5">
        <v>34</v>
      </c>
      <c r="B40" s="112" t="s">
        <v>228</v>
      </c>
      <c r="C40" s="32" t="s">
        <v>47</v>
      </c>
      <c r="D40" s="25">
        <v>40398</v>
      </c>
      <c r="E40" s="27" t="s">
        <v>225</v>
      </c>
      <c r="F40" s="7" t="s">
        <v>229</v>
      </c>
      <c r="G40" s="9">
        <v>0</v>
      </c>
      <c r="H40" s="9">
        <v>6</v>
      </c>
      <c r="I40" s="9">
        <v>0</v>
      </c>
      <c r="J40" s="9">
        <v>1</v>
      </c>
      <c r="K40" s="9">
        <v>0</v>
      </c>
      <c r="L40" s="54">
        <v>7</v>
      </c>
      <c r="M40" s="97">
        <f>L40/35</f>
        <v>0.2</v>
      </c>
      <c r="N40" s="54"/>
    </row>
    <row r="41" spans="1:14" ht="45">
      <c r="A41" s="5">
        <v>35</v>
      </c>
      <c r="B41" s="24" t="s">
        <v>125</v>
      </c>
      <c r="C41" s="50" t="s">
        <v>18</v>
      </c>
      <c r="D41" s="25">
        <v>40402</v>
      </c>
      <c r="E41" s="51" t="s">
        <v>126</v>
      </c>
      <c r="F41" s="7" t="s">
        <v>127</v>
      </c>
      <c r="G41" s="9">
        <v>0</v>
      </c>
      <c r="H41" s="9">
        <v>2</v>
      </c>
      <c r="I41" s="9">
        <v>1</v>
      </c>
      <c r="J41" s="9">
        <v>3</v>
      </c>
      <c r="K41" s="9">
        <v>0</v>
      </c>
      <c r="L41" s="54">
        <v>6</v>
      </c>
      <c r="M41" s="97">
        <f>L41/35</f>
        <v>0.17142857142857143</v>
      </c>
      <c r="N41" s="73"/>
    </row>
    <row r="42" spans="1:14" ht="30">
      <c r="A42" s="5">
        <v>36</v>
      </c>
      <c r="B42" s="40" t="s">
        <v>178</v>
      </c>
      <c r="C42" s="210" t="s">
        <v>18</v>
      </c>
      <c r="D42" s="41">
        <v>40302</v>
      </c>
      <c r="E42" s="101" t="s">
        <v>179</v>
      </c>
      <c r="F42" s="35" t="s">
        <v>180</v>
      </c>
      <c r="G42" s="9">
        <v>0</v>
      </c>
      <c r="H42" s="9">
        <v>6</v>
      </c>
      <c r="I42" s="9">
        <v>0</v>
      </c>
      <c r="J42" s="9">
        <v>0</v>
      </c>
      <c r="K42" s="9">
        <v>0</v>
      </c>
      <c r="L42" s="42">
        <v>6</v>
      </c>
      <c r="M42" s="97">
        <f>L42/35</f>
        <v>0.17142857142857143</v>
      </c>
      <c r="N42" s="73"/>
    </row>
    <row r="43" spans="1:14" ht="30">
      <c r="A43" s="5">
        <v>37</v>
      </c>
      <c r="B43" s="24" t="s">
        <v>134</v>
      </c>
      <c r="C43" s="50" t="s">
        <v>18</v>
      </c>
      <c r="D43" s="25">
        <v>40301</v>
      </c>
      <c r="E43" s="51" t="s">
        <v>126</v>
      </c>
      <c r="F43" s="7" t="s">
        <v>133</v>
      </c>
      <c r="G43" s="9">
        <v>0</v>
      </c>
      <c r="H43" s="9">
        <v>5</v>
      </c>
      <c r="I43" s="9">
        <v>0</v>
      </c>
      <c r="J43" s="9">
        <v>0</v>
      </c>
      <c r="K43" s="9">
        <v>0</v>
      </c>
      <c r="L43" s="54">
        <v>5</v>
      </c>
      <c r="M43" s="97">
        <f>L43/35</f>
        <v>0.14285714285714285</v>
      </c>
      <c r="N43" s="73"/>
    </row>
    <row r="44" spans="1:14" ht="45">
      <c r="A44" s="5">
        <v>38</v>
      </c>
      <c r="B44" s="24" t="s">
        <v>242</v>
      </c>
      <c r="C44" s="50" t="s">
        <v>18</v>
      </c>
      <c r="D44" s="25">
        <v>40408</v>
      </c>
      <c r="E44" s="51" t="s">
        <v>239</v>
      </c>
      <c r="F44" s="7" t="s">
        <v>240</v>
      </c>
      <c r="G44" s="9">
        <v>0</v>
      </c>
      <c r="H44" s="9">
        <v>2</v>
      </c>
      <c r="I44" s="9">
        <v>2</v>
      </c>
      <c r="J44" s="9">
        <v>0</v>
      </c>
      <c r="K44" s="9">
        <v>0</v>
      </c>
      <c r="L44" s="96">
        <v>4</v>
      </c>
      <c r="M44" s="97">
        <f>L44/35</f>
        <v>0.11428571428571428</v>
      </c>
      <c r="N44" s="19"/>
    </row>
    <row r="45" spans="1:14" ht="30">
      <c r="A45" s="5">
        <v>39</v>
      </c>
      <c r="B45" s="24" t="s">
        <v>131</v>
      </c>
      <c r="C45" s="78" t="s">
        <v>18</v>
      </c>
      <c r="D45" s="25">
        <v>40351</v>
      </c>
      <c r="E45" s="61" t="s">
        <v>126</v>
      </c>
      <c r="F45" s="7" t="s">
        <v>130</v>
      </c>
      <c r="G45" s="9">
        <v>0</v>
      </c>
      <c r="H45" s="9">
        <v>3</v>
      </c>
      <c r="I45" s="9">
        <v>0</v>
      </c>
      <c r="J45" s="9">
        <v>0</v>
      </c>
      <c r="K45" s="9">
        <v>0</v>
      </c>
      <c r="L45" s="54">
        <v>3</v>
      </c>
      <c r="M45" s="97">
        <f>L45/35</f>
        <v>8.5714285714285715E-2</v>
      </c>
      <c r="N45" s="73"/>
    </row>
    <row r="46" spans="1:14" ht="45">
      <c r="A46" s="5">
        <v>40</v>
      </c>
      <c r="B46" s="24" t="s">
        <v>243</v>
      </c>
      <c r="C46" s="78" t="s">
        <v>18</v>
      </c>
      <c r="D46" s="25">
        <v>40369</v>
      </c>
      <c r="E46" s="61" t="s">
        <v>239</v>
      </c>
      <c r="F46" s="7" t="s">
        <v>240</v>
      </c>
      <c r="G46" s="9">
        <v>0</v>
      </c>
      <c r="H46" s="9">
        <v>2</v>
      </c>
      <c r="I46" s="9">
        <v>1</v>
      </c>
      <c r="J46" s="9">
        <v>0</v>
      </c>
      <c r="K46" s="9">
        <v>0</v>
      </c>
      <c r="L46" s="96">
        <v>3</v>
      </c>
      <c r="M46" s="97">
        <f>L46/35</f>
        <v>8.5714285714285715E-2</v>
      </c>
      <c r="N46" s="19"/>
    </row>
    <row r="47" spans="1:14" ht="30">
      <c r="A47" s="5">
        <v>41</v>
      </c>
      <c r="B47" s="88" t="s">
        <v>366</v>
      </c>
      <c r="C47" s="32" t="s">
        <v>47</v>
      </c>
      <c r="D47" s="49" t="s">
        <v>230</v>
      </c>
      <c r="E47" s="27" t="s">
        <v>225</v>
      </c>
      <c r="F47" s="76" t="s">
        <v>229</v>
      </c>
      <c r="G47" s="9">
        <v>0</v>
      </c>
      <c r="H47" s="9">
        <v>0</v>
      </c>
      <c r="I47" s="9">
        <v>1</v>
      </c>
      <c r="J47" s="9">
        <v>0</v>
      </c>
      <c r="K47" s="9">
        <v>0</v>
      </c>
      <c r="L47" s="54">
        <v>1</v>
      </c>
      <c r="M47" s="97">
        <f>L47/35</f>
        <v>2.8571428571428571E-2</v>
      </c>
      <c r="N47" s="54"/>
    </row>
    <row r="48" spans="1:14" ht="30">
      <c r="A48" s="5">
        <v>42</v>
      </c>
      <c r="B48" s="53" t="s">
        <v>21</v>
      </c>
      <c r="C48" s="61" t="s">
        <v>18</v>
      </c>
      <c r="D48" s="17">
        <v>40627</v>
      </c>
      <c r="E48" s="61" t="s">
        <v>19</v>
      </c>
      <c r="F48" s="75" t="s">
        <v>22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96">
        <v>0</v>
      </c>
      <c r="M48" s="97">
        <f>L48/35</f>
        <v>0</v>
      </c>
      <c r="N48" s="73"/>
    </row>
    <row r="49" spans="1:14" ht="45">
      <c r="A49" s="5">
        <v>43</v>
      </c>
      <c r="B49" s="24" t="s">
        <v>103</v>
      </c>
      <c r="C49" s="78" t="s">
        <v>18</v>
      </c>
      <c r="D49" s="25">
        <v>40539</v>
      </c>
      <c r="E49" s="9" t="s">
        <v>101</v>
      </c>
      <c r="F49" s="7" t="s">
        <v>102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54">
        <v>0</v>
      </c>
      <c r="M49" s="97">
        <f>L49/35</f>
        <v>0</v>
      </c>
      <c r="N49" s="54"/>
    </row>
    <row r="50" spans="1:14" ht="45">
      <c r="A50" s="5">
        <v>44</v>
      </c>
      <c r="B50" s="24" t="s">
        <v>128</v>
      </c>
      <c r="C50" s="78" t="s">
        <v>18</v>
      </c>
      <c r="D50" s="25">
        <v>40501</v>
      </c>
      <c r="E50" s="61" t="s">
        <v>126</v>
      </c>
      <c r="F50" s="7" t="s">
        <v>127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54">
        <v>0</v>
      </c>
      <c r="M50" s="97">
        <f>L50/35</f>
        <v>0</v>
      </c>
      <c r="N50" s="73"/>
    </row>
    <row r="51" spans="1:14">
      <c r="A51" s="132"/>
      <c r="B51" s="133"/>
      <c r="C51" s="134"/>
      <c r="D51" s="135"/>
      <c r="E51" s="136"/>
      <c r="F51" s="137"/>
      <c r="G51" s="138"/>
      <c r="H51" s="138"/>
      <c r="I51" s="138"/>
      <c r="J51" s="138"/>
      <c r="K51" s="138"/>
      <c r="L51" s="139"/>
      <c r="M51" s="140"/>
      <c r="N51" s="141"/>
    </row>
    <row r="52" spans="1:14" ht="18.75">
      <c r="B52" s="129" t="s">
        <v>357</v>
      </c>
    </row>
    <row r="53" spans="1:14">
      <c r="B53" s="130" t="s">
        <v>358</v>
      </c>
    </row>
    <row r="54" spans="1:14" ht="18.75">
      <c r="B54" s="129" t="s">
        <v>359</v>
      </c>
      <c r="E54" s="208" t="s">
        <v>388</v>
      </c>
    </row>
    <row r="55" spans="1:14">
      <c r="B55" s="130" t="s">
        <v>360</v>
      </c>
    </row>
    <row r="56" spans="1:14" ht="18.75">
      <c r="B56" s="129" t="s">
        <v>389</v>
      </c>
    </row>
    <row r="57" spans="1:14">
      <c r="B57" s="130" t="s">
        <v>362</v>
      </c>
    </row>
    <row r="58" spans="1:14" ht="18.75">
      <c r="B58" s="129" t="s">
        <v>390</v>
      </c>
    </row>
    <row r="59" spans="1:14">
      <c r="B59" s="130" t="s">
        <v>362</v>
      </c>
    </row>
    <row r="60" spans="1:14" ht="18.75">
      <c r="B60" s="129" t="s">
        <v>391</v>
      </c>
    </row>
    <row r="61" spans="1:14">
      <c r="B61" s="130" t="s">
        <v>362</v>
      </c>
    </row>
    <row r="62" spans="1:14" ht="18.75">
      <c r="B62" s="129" t="s">
        <v>363</v>
      </c>
    </row>
    <row r="63" spans="1:14" ht="15.75">
      <c r="B63" s="131" t="s">
        <v>364</v>
      </c>
    </row>
  </sheetData>
  <sortState ref="A7:N50">
    <sortCondition descending="1" ref="L7"/>
  </sortState>
  <mergeCells count="3">
    <mergeCell ref="A1:N1"/>
    <mergeCell ref="A3:N3"/>
    <mergeCell ref="A4:N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topLeftCell="A25" workbookViewId="0">
      <selection activeCell="N7" sqref="N7"/>
    </sheetView>
  </sheetViews>
  <sheetFormatPr defaultRowHeight="15"/>
  <cols>
    <col min="1" max="1" width="8.28515625" customWidth="1"/>
    <col min="2" max="2" width="17.28515625" customWidth="1"/>
    <col min="3" max="3" width="10.28515625" customWidth="1"/>
    <col min="4" max="4" width="15.42578125" customWidth="1"/>
    <col min="5" max="5" width="15.140625" customWidth="1"/>
    <col min="6" max="6" width="20.85546875" customWidth="1"/>
    <col min="12" max="12" width="11.7109375" customWidth="1"/>
    <col min="13" max="13" width="14" customWidth="1"/>
    <col min="14" max="14" width="26.425781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75">
      <c r="A5" s="238" t="s">
        <v>1</v>
      </c>
      <c r="B5" s="239" t="s">
        <v>2</v>
      </c>
      <c r="C5" s="238" t="s">
        <v>3</v>
      </c>
      <c r="D5" s="239" t="s">
        <v>4</v>
      </c>
      <c r="E5" s="239" t="s">
        <v>5</v>
      </c>
      <c r="F5" s="239" t="s">
        <v>6</v>
      </c>
      <c r="G5" s="239">
        <v>1</v>
      </c>
      <c r="H5" s="238">
        <v>2</v>
      </c>
      <c r="I5" s="238">
        <v>3</v>
      </c>
      <c r="J5" s="238">
        <v>4</v>
      </c>
      <c r="K5" s="238">
        <v>5</v>
      </c>
      <c r="L5" s="239" t="s">
        <v>7</v>
      </c>
      <c r="M5" s="239" t="s">
        <v>8</v>
      </c>
      <c r="N5" s="238" t="s">
        <v>9</v>
      </c>
    </row>
    <row r="6" spans="1:14" ht="56.25">
      <c r="A6" s="253">
        <v>1</v>
      </c>
      <c r="B6" s="338" t="s">
        <v>349</v>
      </c>
      <c r="C6" s="339" t="s">
        <v>18</v>
      </c>
      <c r="D6" s="340">
        <v>40035</v>
      </c>
      <c r="E6" s="341" t="s">
        <v>278</v>
      </c>
      <c r="F6" s="342" t="s">
        <v>281</v>
      </c>
      <c r="G6" s="343">
        <v>6</v>
      </c>
      <c r="H6" s="343">
        <v>6</v>
      </c>
      <c r="I6" s="343">
        <v>2</v>
      </c>
      <c r="J6" s="343">
        <v>7</v>
      </c>
      <c r="K6" s="343">
        <v>7</v>
      </c>
      <c r="L6" s="344">
        <f t="shared" ref="L6:L38" si="0">SUM(G6:K6)</f>
        <v>28</v>
      </c>
      <c r="M6" s="345">
        <f t="shared" ref="M6:M38" si="1">L6/35</f>
        <v>0.8</v>
      </c>
      <c r="N6" s="253"/>
    </row>
    <row r="7" spans="1:14" ht="56.25">
      <c r="A7" s="253">
        <v>2</v>
      </c>
      <c r="B7" s="241" t="s">
        <v>246</v>
      </c>
      <c r="C7" s="242" t="s">
        <v>18</v>
      </c>
      <c r="D7" s="243">
        <v>40156</v>
      </c>
      <c r="E7" s="244" t="s">
        <v>239</v>
      </c>
      <c r="F7" s="241" t="s">
        <v>247</v>
      </c>
      <c r="G7" s="245">
        <v>7</v>
      </c>
      <c r="H7" s="245">
        <v>6</v>
      </c>
      <c r="I7" s="245">
        <v>7</v>
      </c>
      <c r="J7" s="245">
        <v>0</v>
      </c>
      <c r="K7" s="245">
        <v>7</v>
      </c>
      <c r="L7" s="246">
        <f t="shared" si="0"/>
        <v>27</v>
      </c>
      <c r="M7" s="247">
        <f t="shared" si="1"/>
        <v>0.77142857142857146</v>
      </c>
      <c r="N7" s="275"/>
    </row>
    <row r="8" spans="1:14" ht="56.25">
      <c r="A8" s="253">
        <v>3</v>
      </c>
      <c r="B8" s="256" t="s">
        <v>220</v>
      </c>
      <c r="C8" s="242" t="s">
        <v>18</v>
      </c>
      <c r="D8" s="257">
        <v>40215</v>
      </c>
      <c r="E8" s="258" t="s">
        <v>214</v>
      </c>
      <c r="F8" s="256" t="s">
        <v>218</v>
      </c>
      <c r="G8" s="251">
        <v>7</v>
      </c>
      <c r="H8" s="251">
        <v>5</v>
      </c>
      <c r="I8" s="251">
        <v>1</v>
      </c>
      <c r="J8" s="251">
        <v>5</v>
      </c>
      <c r="K8" s="251">
        <v>7</v>
      </c>
      <c r="L8" s="246">
        <f t="shared" si="0"/>
        <v>25</v>
      </c>
      <c r="M8" s="247">
        <f t="shared" si="1"/>
        <v>0.7142857142857143</v>
      </c>
      <c r="N8" s="259"/>
    </row>
    <row r="9" spans="1:14" ht="57" thickBot="1">
      <c r="A9" s="253">
        <v>4</v>
      </c>
      <c r="B9" s="260" t="s">
        <v>248</v>
      </c>
      <c r="C9" s="242" t="s">
        <v>18</v>
      </c>
      <c r="D9" s="243">
        <v>40029</v>
      </c>
      <c r="E9" s="244" t="s">
        <v>239</v>
      </c>
      <c r="F9" s="260" t="s">
        <v>245</v>
      </c>
      <c r="G9" s="261">
        <v>7</v>
      </c>
      <c r="H9" s="261">
        <v>5</v>
      </c>
      <c r="I9" s="261">
        <v>5</v>
      </c>
      <c r="J9" s="261">
        <v>0</v>
      </c>
      <c r="K9" s="261">
        <v>5</v>
      </c>
      <c r="L9" s="246">
        <f t="shared" si="0"/>
        <v>22</v>
      </c>
      <c r="M9" s="247">
        <f t="shared" si="1"/>
        <v>0.62857142857142856</v>
      </c>
      <c r="N9" s="248"/>
    </row>
    <row r="10" spans="1:14" ht="93.75">
      <c r="A10" s="253">
        <v>5</v>
      </c>
      <c r="B10" s="241" t="s">
        <v>313</v>
      </c>
      <c r="C10" s="242" t="s">
        <v>18</v>
      </c>
      <c r="D10" s="262">
        <v>39925</v>
      </c>
      <c r="E10" s="244" t="s">
        <v>307</v>
      </c>
      <c r="F10" s="241" t="s">
        <v>314</v>
      </c>
      <c r="G10" s="245">
        <v>1</v>
      </c>
      <c r="H10" s="245">
        <v>4</v>
      </c>
      <c r="I10" s="245">
        <v>7</v>
      </c>
      <c r="J10" s="245">
        <v>0</v>
      </c>
      <c r="K10" s="245">
        <v>7</v>
      </c>
      <c r="L10" s="254">
        <f t="shared" si="0"/>
        <v>19</v>
      </c>
      <c r="M10" s="255">
        <f t="shared" si="1"/>
        <v>0.54285714285714282</v>
      </c>
      <c r="N10" s="248"/>
    </row>
    <row r="11" spans="1:14" ht="75.75" thickBot="1">
      <c r="A11" s="253">
        <v>6</v>
      </c>
      <c r="B11" s="263" t="s">
        <v>252</v>
      </c>
      <c r="C11" s="242" t="s">
        <v>18</v>
      </c>
      <c r="D11" s="264">
        <v>39847</v>
      </c>
      <c r="E11" s="244" t="s">
        <v>239</v>
      </c>
      <c r="F11" s="263" t="s">
        <v>245</v>
      </c>
      <c r="G11" s="261">
        <v>3</v>
      </c>
      <c r="H11" s="261">
        <v>4</v>
      </c>
      <c r="I11" s="261">
        <v>5</v>
      </c>
      <c r="J11" s="261">
        <v>0</v>
      </c>
      <c r="K11" s="261">
        <v>7</v>
      </c>
      <c r="L11" s="254">
        <f t="shared" si="0"/>
        <v>19</v>
      </c>
      <c r="M11" s="255">
        <f t="shared" si="1"/>
        <v>0.54285714285714282</v>
      </c>
      <c r="N11" s="265"/>
    </row>
    <row r="12" spans="1:14" ht="75">
      <c r="A12" s="253">
        <v>7</v>
      </c>
      <c r="B12" s="256" t="s">
        <v>46</v>
      </c>
      <c r="C12" s="242" t="s">
        <v>18</v>
      </c>
      <c r="D12" s="266">
        <v>40144</v>
      </c>
      <c r="E12" s="267" t="s">
        <v>48</v>
      </c>
      <c r="F12" s="256" t="s">
        <v>49</v>
      </c>
      <c r="G12" s="251">
        <v>0</v>
      </c>
      <c r="H12" s="251">
        <v>5</v>
      </c>
      <c r="I12" s="251">
        <v>5</v>
      </c>
      <c r="J12" s="251">
        <v>7</v>
      </c>
      <c r="K12" s="251">
        <v>0</v>
      </c>
      <c r="L12" s="246">
        <f t="shared" si="0"/>
        <v>17</v>
      </c>
      <c r="M12" s="247">
        <f t="shared" si="1"/>
        <v>0.48571428571428571</v>
      </c>
      <c r="N12" s="246"/>
    </row>
    <row r="13" spans="1:14" ht="56.25">
      <c r="A13" s="253">
        <v>8</v>
      </c>
      <c r="B13" s="256" t="s">
        <v>184</v>
      </c>
      <c r="C13" s="242" t="s">
        <v>18</v>
      </c>
      <c r="D13" s="268">
        <v>39990</v>
      </c>
      <c r="E13" s="258" t="s">
        <v>179</v>
      </c>
      <c r="F13" s="256" t="s">
        <v>183</v>
      </c>
      <c r="G13" s="251">
        <v>5</v>
      </c>
      <c r="H13" s="251">
        <v>5</v>
      </c>
      <c r="I13" s="251">
        <v>0</v>
      </c>
      <c r="J13" s="251">
        <v>7</v>
      </c>
      <c r="K13" s="251">
        <v>0</v>
      </c>
      <c r="L13" s="246">
        <f t="shared" si="0"/>
        <v>17</v>
      </c>
      <c r="M13" s="247">
        <f t="shared" si="1"/>
        <v>0.48571428571428571</v>
      </c>
      <c r="N13" s="269"/>
    </row>
    <row r="14" spans="1:14" ht="75">
      <c r="A14" s="253">
        <v>9</v>
      </c>
      <c r="B14" s="269" t="s">
        <v>280</v>
      </c>
      <c r="C14" s="242" t="s">
        <v>18</v>
      </c>
      <c r="D14" s="266">
        <v>40233</v>
      </c>
      <c r="E14" s="251" t="s">
        <v>278</v>
      </c>
      <c r="F14" s="252" t="s">
        <v>281</v>
      </c>
      <c r="G14" s="253">
        <v>7</v>
      </c>
      <c r="H14" s="253">
        <v>6</v>
      </c>
      <c r="I14" s="253">
        <v>3</v>
      </c>
      <c r="J14" s="253">
        <v>0</v>
      </c>
      <c r="K14" s="253">
        <v>0</v>
      </c>
      <c r="L14" s="254">
        <f t="shared" si="0"/>
        <v>16</v>
      </c>
      <c r="M14" s="255">
        <f t="shared" si="1"/>
        <v>0.45714285714285713</v>
      </c>
      <c r="N14" s="253"/>
    </row>
    <row r="15" spans="1:14" ht="56.25">
      <c r="A15" s="253">
        <v>10</v>
      </c>
      <c r="B15" s="256" t="s">
        <v>219</v>
      </c>
      <c r="C15" s="242" t="s">
        <v>18</v>
      </c>
      <c r="D15" s="257">
        <v>40059</v>
      </c>
      <c r="E15" s="258" t="s">
        <v>214</v>
      </c>
      <c r="F15" s="256" t="s">
        <v>218</v>
      </c>
      <c r="G15" s="251">
        <v>7</v>
      </c>
      <c r="H15" s="251">
        <v>0</v>
      </c>
      <c r="I15" s="251">
        <v>7</v>
      </c>
      <c r="J15" s="251">
        <v>0</v>
      </c>
      <c r="K15" s="251">
        <v>0</v>
      </c>
      <c r="L15" s="246">
        <f t="shared" si="0"/>
        <v>14</v>
      </c>
      <c r="M15" s="247">
        <f t="shared" si="1"/>
        <v>0.4</v>
      </c>
      <c r="N15" s="269"/>
    </row>
    <row r="16" spans="1:14" ht="75">
      <c r="A16" s="253">
        <v>11</v>
      </c>
      <c r="B16" s="241" t="s">
        <v>376</v>
      </c>
      <c r="C16" s="242" t="s">
        <v>18</v>
      </c>
      <c r="D16" s="243">
        <v>40331</v>
      </c>
      <c r="E16" s="251" t="s">
        <v>375</v>
      </c>
      <c r="F16" s="270" t="s">
        <v>89</v>
      </c>
      <c r="G16" s="253">
        <v>0</v>
      </c>
      <c r="H16" s="253">
        <v>7</v>
      </c>
      <c r="I16" s="253">
        <v>7</v>
      </c>
      <c r="J16" s="253">
        <v>0</v>
      </c>
      <c r="K16" s="253">
        <v>0</v>
      </c>
      <c r="L16" s="246">
        <f t="shared" si="0"/>
        <v>14</v>
      </c>
      <c r="M16" s="247">
        <f t="shared" si="1"/>
        <v>0.4</v>
      </c>
      <c r="N16" s="253"/>
    </row>
    <row r="17" spans="1:14" ht="56.25">
      <c r="A17" s="253">
        <v>12</v>
      </c>
      <c r="B17" s="241" t="s">
        <v>254</v>
      </c>
      <c r="C17" s="242" t="s">
        <v>18</v>
      </c>
      <c r="D17" s="243">
        <v>39925</v>
      </c>
      <c r="E17" s="244" t="s">
        <v>239</v>
      </c>
      <c r="F17" s="241" t="s">
        <v>247</v>
      </c>
      <c r="G17" s="245">
        <v>0</v>
      </c>
      <c r="H17" s="245">
        <v>5</v>
      </c>
      <c r="I17" s="245">
        <v>1</v>
      </c>
      <c r="J17" s="245">
        <v>7</v>
      </c>
      <c r="K17" s="245">
        <v>1</v>
      </c>
      <c r="L17" s="254">
        <f t="shared" si="0"/>
        <v>14</v>
      </c>
      <c r="M17" s="255">
        <f t="shared" si="1"/>
        <v>0.4</v>
      </c>
      <c r="N17" s="248"/>
    </row>
    <row r="18" spans="1:14" ht="56.25">
      <c r="A18" s="253">
        <v>13</v>
      </c>
      <c r="B18" s="271" t="s">
        <v>138</v>
      </c>
      <c r="C18" s="242" t="s">
        <v>18</v>
      </c>
      <c r="D18" s="266">
        <v>40093</v>
      </c>
      <c r="E18" s="244" t="s">
        <v>126</v>
      </c>
      <c r="F18" s="271" t="s">
        <v>139</v>
      </c>
      <c r="G18" s="251">
        <v>6</v>
      </c>
      <c r="H18" s="251">
        <v>6</v>
      </c>
      <c r="I18" s="251">
        <v>0</v>
      </c>
      <c r="J18" s="251">
        <v>0</v>
      </c>
      <c r="K18" s="251">
        <v>0</v>
      </c>
      <c r="L18" s="246">
        <f t="shared" si="0"/>
        <v>12</v>
      </c>
      <c r="M18" s="247">
        <f t="shared" si="1"/>
        <v>0.34285714285714286</v>
      </c>
      <c r="N18" s="248"/>
    </row>
    <row r="19" spans="1:14" ht="75">
      <c r="A19" s="253">
        <v>14</v>
      </c>
      <c r="B19" s="272" t="s">
        <v>282</v>
      </c>
      <c r="C19" s="242" t="s">
        <v>18</v>
      </c>
      <c r="D19" s="266">
        <v>40037</v>
      </c>
      <c r="E19" s="251" t="s">
        <v>278</v>
      </c>
      <c r="F19" s="272" t="s">
        <v>281</v>
      </c>
      <c r="G19" s="250">
        <v>0</v>
      </c>
      <c r="H19" s="273">
        <v>4</v>
      </c>
      <c r="I19" s="253">
        <v>4</v>
      </c>
      <c r="J19" s="253">
        <v>4</v>
      </c>
      <c r="K19" s="253">
        <v>0</v>
      </c>
      <c r="L19" s="246">
        <f t="shared" si="0"/>
        <v>12</v>
      </c>
      <c r="M19" s="247">
        <f t="shared" si="1"/>
        <v>0.34285714285714286</v>
      </c>
      <c r="N19" s="246"/>
    </row>
    <row r="20" spans="1:14" ht="56.25">
      <c r="A20" s="253">
        <v>15</v>
      </c>
      <c r="B20" s="256" t="s">
        <v>107</v>
      </c>
      <c r="C20" s="242" t="s">
        <v>18</v>
      </c>
      <c r="D20" s="266">
        <v>39855</v>
      </c>
      <c r="E20" s="251" t="s">
        <v>106</v>
      </c>
      <c r="F20" s="256" t="s">
        <v>100</v>
      </c>
      <c r="G20" s="253">
        <v>7</v>
      </c>
      <c r="H20" s="253">
        <v>5</v>
      </c>
      <c r="I20" s="253">
        <v>0</v>
      </c>
      <c r="J20" s="253">
        <v>0</v>
      </c>
      <c r="K20" s="253">
        <v>0</v>
      </c>
      <c r="L20" s="246">
        <f t="shared" si="0"/>
        <v>12</v>
      </c>
      <c r="M20" s="274">
        <f t="shared" si="1"/>
        <v>0.34285714285714286</v>
      </c>
      <c r="N20" s="246"/>
    </row>
    <row r="21" spans="1:14" ht="75">
      <c r="A21" s="253">
        <v>16</v>
      </c>
      <c r="B21" s="256" t="s">
        <v>88</v>
      </c>
      <c r="C21" s="242" t="s">
        <v>18</v>
      </c>
      <c r="D21" s="243">
        <v>40108</v>
      </c>
      <c r="E21" s="244" t="s">
        <v>86</v>
      </c>
      <c r="F21" s="256" t="s">
        <v>89</v>
      </c>
      <c r="G21" s="251">
        <v>0</v>
      </c>
      <c r="H21" s="251">
        <v>4</v>
      </c>
      <c r="I21" s="251">
        <v>7</v>
      </c>
      <c r="J21" s="251">
        <v>0</v>
      </c>
      <c r="K21" s="251">
        <v>0</v>
      </c>
      <c r="L21" s="246">
        <f t="shared" si="0"/>
        <v>11</v>
      </c>
      <c r="M21" s="247">
        <f t="shared" si="1"/>
        <v>0.31428571428571428</v>
      </c>
      <c r="N21" s="275"/>
    </row>
    <row r="22" spans="1:14" ht="57" thickBot="1">
      <c r="A22" s="253">
        <v>17</v>
      </c>
      <c r="B22" s="276" t="s">
        <v>32</v>
      </c>
      <c r="C22" s="242" t="s">
        <v>18</v>
      </c>
      <c r="D22" s="266">
        <v>39965</v>
      </c>
      <c r="E22" s="269" t="s">
        <v>27</v>
      </c>
      <c r="F22" s="272" t="s">
        <v>33</v>
      </c>
      <c r="G22" s="277">
        <v>0</v>
      </c>
      <c r="H22" s="277">
        <v>4</v>
      </c>
      <c r="I22" s="277">
        <v>7</v>
      </c>
      <c r="J22" s="277">
        <v>0</v>
      </c>
      <c r="K22" s="277">
        <v>0</v>
      </c>
      <c r="L22" s="254">
        <f t="shared" si="0"/>
        <v>11</v>
      </c>
      <c r="M22" s="255">
        <f t="shared" si="1"/>
        <v>0.31428571428571428</v>
      </c>
      <c r="N22" s="246"/>
    </row>
    <row r="23" spans="1:14" ht="75.75" thickBot="1">
      <c r="A23" s="253">
        <v>18</v>
      </c>
      <c r="B23" s="278" t="s">
        <v>298</v>
      </c>
      <c r="C23" s="242" t="s">
        <v>18</v>
      </c>
      <c r="D23" s="279">
        <v>39914</v>
      </c>
      <c r="E23" s="251" t="s">
        <v>270</v>
      </c>
      <c r="F23" s="278" t="s">
        <v>294</v>
      </c>
      <c r="G23" s="280">
        <v>1</v>
      </c>
      <c r="H23" s="280">
        <v>4</v>
      </c>
      <c r="I23" s="280">
        <v>5</v>
      </c>
      <c r="J23" s="280">
        <v>0</v>
      </c>
      <c r="K23" s="280">
        <v>0</v>
      </c>
      <c r="L23" s="246">
        <f t="shared" si="0"/>
        <v>10</v>
      </c>
      <c r="M23" s="247">
        <f t="shared" si="1"/>
        <v>0.2857142857142857</v>
      </c>
      <c r="N23" s="281"/>
    </row>
    <row r="24" spans="1:14" ht="75">
      <c r="A24" s="253">
        <v>19</v>
      </c>
      <c r="B24" s="256" t="s">
        <v>34</v>
      </c>
      <c r="C24" s="242" t="s">
        <v>18</v>
      </c>
      <c r="D24" s="266">
        <v>39898</v>
      </c>
      <c r="E24" s="269" t="s">
        <v>27</v>
      </c>
      <c r="F24" s="272" t="s">
        <v>35</v>
      </c>
      <c r="G24" s="269">
        <v>0</v>
      </c>
      <c r="H24" s="269">
        <v>1</v>
      </c>
      <c r="I24" s="269">
        <v>7</v>
      </c>
      <c r="J24" s="269">
        <v>0</v>
      </c>
      <c r="K24" s="269">
        <v>0</v>
      </c>
      <c r="L24" s="246">
        <f t="shared" si="0"/>
        <v>8</v>
      </c>
      <c r="M24" s="247">
        <f t="shared" si="1"/>
        <v>0.22857142857142856</v>
      </c>
      <c r="N24" s="246"/>
    </row>
    <row r="25" spans="1:14" ht="56.25">
      <c r="A25" s="253">
        <v>20</v>
      </c>
      <c r="B25" s="269" t="s">
        <v>277</v>
      </c>
      <c r="C25" s="242" t="s">
        <v>18</v>
      </c>
      <c r="D25" s="266">
        <v>40024</v>
      </c>
      <c r="E25" s="267" t="s">
        <v>278</v>
      </c>
      <c r="F25" s="282" t="s">
        <v>279</v>
      </c>
      <c r="G25" s="253">
        <v>0</v>
      </c>
      <c r="H25" s="253">
        <v>0</v>
      </c>
      <c r="I25" s="253">
        <v>7</v>
      </c>
      <c r="J25" s="253">
        <v>0</v>
      </c>
      <c r="K25" s="253">
        <v>0</v>
      </c>
      <c r="L25" s="246">
        <f t="shared" si="0"/>
        <v>7</v>
      </c>
      <c r="M25" s="247">
        <f t="shared" si="1"/>
        <v>0.2</v>
      </c>
      <c r="N25" s="253"/>
    </row>
    <row r="26" spans="1:14" ht="56.25">
      <c r="A26" s="253">
        <v>21</v>
      </c>
      <c r="B26" s="241" t="s">
        <v>251</v>
      </c>
      <c r="C26" s="242" t="s">
        <v>18</v>
      </c>
      <c r="D26" s="243">
        <v>40087</v>
      </c>
      <c r="E26" s="244" t="s">
        <v>239</v>
      </c>
      <c r="F26" s="241" t="s">
        <v>245</v>
      </c>
      <c r="G26" s="245">
        <v>3</v>
      </c>
      <c r="H26" s="245">
        <v>4</v>
      </c>
      <c r="I26" s="245">
        <v>0</v>
      </c>
      <c r="J26" s="245">
        <v>0</v>
      </c>
      <c r="K26" s="245">
        <v>0</v>
      </c>
      <c r="L26" s="254">
        <f t="shared" si="0"/>
        <v>7</v>
      </c>
      <c r="M26" s="255">
        <f t="shared" si="1"/>
        <v>0.2</v>
      </c>
      <c r="N26" s="248"/>
    </row>
    <row r="27" spans="1:14" ht="56.25">
      <c r="A27" s="253">
        <v>22</v>
      </c>
      <c r="B27" s="241" t="s">
        <v>255</v>
      </c>
      <c r="C27" s="242" t="s">
        <v>18</v>
      </c>
      <c r="D27" s="243">
        <v>40089</v>
      </c>
      <c r="E27" s="244" t="s">
        <v>239</v>
      </c>
      <c r="F27" s="241" t="s">
        <v>256</v>
      </c>
      <c r="G27" s="245">
        <v>6</v>
      </c>
      <c r="H27" s="245">
        <v>0</v>
      </c>
      <c r="I27" s="245">
        <v>0</v>
      </c>
      <c r="J27" s="245">
        <v>0</v>
      </c>
      <c r="K27" s="245">
        <v>0</v>
      </c>
      <c r="L27" s="246">
        <f t="shared" si="0"/>
        <v>6</v>
      </c>
      <c r="M27" s="247">
        <f t="shared" si="1"/>
        <v>0.17142857142857143</v>
      </c>
      <c r="N27" s="248"/>
    </row>
    <row r="28" spans="1:14" ht="56.25">
      <c r="A28" s="253">
        <v>23</v>
      </c>
      <c r="B28" s="241" t="s">
        <v>253</v>
      </c>
      <c r="C28" s="242" t="s">
        <v>18</v>
      </c>
      <c r="D28" s="243">
        <v>40080</v>
      </c>
      <c r="E28" s="244" t="s">
        <v>239</v>
      </c>
      <c r="F28" s="241" t="s">
        <v>245</v>
      </c>
      <c r="G28" s="245">
        <v>2</v>
      </c>
      <c r="H28" s="245">
        <v>3</v>
      </c>
      <c r="I28" s="245">
        <v>1</v>
      </c>
      <c r="J28" s="245">
        <v>0</v>
      </c>
      <c r="K28" s="245">
        <v>0</v>
      </c>
      <c r="L28" s="254">
        <f t="shared" si="0"/>
        <v>6</v>
      </c>
      <c r="M28" s="255">
        <f t="shared" si="1"/>
        <v>0.17142857142857143</v>
      </c>
      <c r="N28" s="248"/>
    </row>
    <row r="29" spans="1:14" ht="56.25">
      <c r="A29" s="253">
        <v>24</v>
      </c>
      <c r="B29" s="241" t="s">
        <v>249</v>
      </c>
      <c r="C29" s="242" t="s">
        <v>18</v>
      </c>
      <c r="D29" s="243">
        <v>40247</v>
      </c>
      <c r="E29" s="244" t="s">
        <v>239</v>
      </c>
      <c r="F29" s="241" t="s">
        <v>250</v>
      </c>
      <c r="G29" s="245">
        <v>0</v>
      </c>
      <c r="H29" s="245">
        <v>3</v>
      </c>
      <c r="I29" s="245">
        <v>1</v>
      </c>
      <c r="J29" s="245">
        <v>0</v>
      </c>
      <c r="K29" s="245">
        <v>0</v>
      </c>
      <c r="L29" s="246">
        <f t="shared" si="0"/>
        <v>4</v>
      </c>
      <c r="M29" s="247">
        <f t="shared" si="1"/>
        <v>0.11428571428571428</v>
      </c>
      <c r="N29" s="248"/>
    </row>
    <row r="30" spans="1:14" ht="75">
      <c r="A30" s="253">
        <v>25</v>
      </c>
      <c r="B30" s="249" t="s">
        <v>351</v>
      </c>
      <c r="C30" s="242" t="s">
        <v>18</v>
      </c>
      <c r="D30" s="266">
        <v>39975</v>
      </c>
      <c r="E30" s="251" t="s">
        <v>278</v>
      </c>
      <c r="F30" s="251" t="s">
        <v>353</v>
      </c>
      <c r="G30" s="253">
        <v>0</v>
      </c>
      <c r="H30" s="253">
        <v>3</v>
      </c>
      <c r="I30" s="253">
        <v>0</v>
      </c>
      <c r="J30" s="253">
        <v>0</v>
      </c>
      <c r="K30" s="253">
        <v>0</v>
      </c>
      <c r="L30" s="246">
        <f t="shared" si="0"/>
        <v>3</v>
      </c>
      <c r="M30" s="247">
        <f t="shared" si="1"/>
        <v>8.5714285714285715E-2</v>
      </c>
      <c r="N30" s="253"/>
    </row>
    <row r="31" spans="1:14" ht="56.25">
      <c r="A31" s="253">
        <v>26</v>
      </c>
      <c r="B31" s="256" t="s">
        <v>80</v>
      </c>
      <c r="C31" s="242" t="s">
        <v>18</v>
      </c>
      <c r="D31" s="251" t="s">
        <v>81</v>
      </c>
      <c r="E31" s="251" t="s">
        <v>76</v>
      </c>
      <c r="F31" s="256" t="s">
        <v>82</v>
      </c>
      <c r="G31" s="251">
        <v>0</v>
      </c>
      <c r="H31" s="251">
        <v>0</v>
      </c>
      <c r="I31" s="251">
        <v>0</v>
      </c>
      <c r="J31" s="251">
        <v>0</v>
      </c>
      <c r="K31" s="251">
        <v>0</v>
      </c>
      <c r="L31" s="246">
        <f t="shared" si="0"/>
        <v>0</v>
      </c>
      <c r="M31" s="247">
        <f t="shared" si="1"/>
        <v>0</v>
      </c>
      <c r="N31" s="246"/>
    </row>
    <row r="32" spans="1:14" ht="56.25">
      <c r="A32" s="253">
        <v>27</v>
      </c>
      <c r="B32" s="249" t="s">
        <v>352</v>
      </c>
      <c r="C32" s="242" t="s">
        <v>18</v>
      </c>
      <c r="D32" s="266">
        <v>39935</v>
      </c>
      <c r="E32" s="251" t="s">
        <v>278</v>
      </c>
      <c r="F32" s="251" t="s">
        <v>353</v>
      </c>
      <c r="G32" s="253">
        <v>0</v>
      </c>
      <c r="H32" s="253">
        <v>0</v>
      </c>
      <c r="I32" s="253">
        <v>0</v>
      </c>
      <c r="J32" s="253">
        <v>0</v>
      </c>
      <c r="K32" s="253">
        <v>0</v>
      </c>
      <c r="L32" s="246">
        <f t="shared" si="0"/>
        <v>0</v>
      </c>
      <c r="M32" s="247">
        <f t="shared" si="1"/>
        <v>0</v>
      </c>
      <c r="N32" s="253"/>
    </row>
    <row r="33" spans="1:14" ht="56.25">
      <c r="A33" s="253">
        <v>28</v>
      </c>
      <c r="B33" s="256" t="s">
        <v>50</v>
      </c>
      <c r="C33" s="242" t="s">
        <v>18</v>
      </c>
      <c r="D33" s="266">
        <v>40181</v>
      </c>
      <c r="E33" s="251" t="s">
        <v>48</v>
      </c>
      <c r="F33" s="256" t="s">
        <v>51</v>
      </c>
      <c r="G33" s="251">
        <v>0</v>
      </c>
      <c r="H33" s="251">
        <v>0</v>
      </c>
      <c r="I33" s="251">
        <v>0</v>
      </c>
      <c r="J33" s="251">
        <v>0</v>
      </c>
      <c r="K33" s="251">
        <v>0</v>
      </c>
      <c r="L33" s="246">
        <f t="shared" si="0"/>
        <v>0</v>
      </c>
      <c r="M33" s="247">
        <f t="shared" si="1"/>
        <v>0</v>
      </c>
      <c r="N33" s="246"/>
    </row>
    <row r="34" spans="1:14" ht="56.25">
      <c r="A34" s="253">
        <v>29</v>
      </c>
      <c r="B34" s="256" t="s">
        <v>367</v>
      </c>
      <c r="C34" s="242" t="s">
        <v>18</v>
      </c>
      <c r="D34" s="266">
        <v>40064</v>
      </c>
      <c r="E34" s="244" t="s">
        <v>86</v>
      </c>
      <c r="F34" s="283" t="s">
        <v>90</v>
      </c>
      <c r="G34" s="251">
        <v>0</v>
      </c>
      <c r="H34" s="251">
        <v>0</v>
      </c>
      <c r="I34" s="251">
        <v>0</v>
      </c>
      <c r="J34" s="251">
        <v>0</v>
      </c>
      <c r="K34" s="251">
        <v>0</v>
      </c>
      <c r="L34" s="246">
        <f t="shared" si="0"/>
        <v>0</v>
      </c>
      <c r="M34" s="247">
        <f t="shared" si="1"/>
        <v>0</v>
      </c>
      <c r="N34" s="248"/>
    </row>
    <row r="35" spans="1:14" ht="56.25">
      <c r="A35" s="253">
        <v>30</v>
      </c>
      <c r="B35" s="256" t="s">
        <v>185</v>
      </c>
      <c r="C35" s="242" t="s">
        <v>18</v>
      </c>
      <c r="D35" s="268">
        <v>39897</v>
      </c>
      <c r="E35" s="258" t="s">
        <v>179</v>
      </c>
      <c r="F35" s="256" t="s">
        <v>186</v>
      </c>
      <c r="G35" s="251">
        <v>0</v>
      </c>
      <c r="H35" s="251">
        <v>0</v>
      </c>
      <c r="I35" s="251">
        <v>0</v>
      </c>
      <c r="J35" s="251">
        <v>0</v>
      </c>
      <c r="K35" s="251">
        <v>0</v>
      </c>
      <c r="L35" s="246">
        <f t="shared" si="0"/>
        <v>0</v>
      </c>
      <c r="M35" s="247">
        <f t="shared" si="1"/>
        <v>0</v>
      </c>
      <c r="N35" s="269"/>
    </row>
    <row r="36" spans="1:14" ht="56.25">
      <c r="A36" s="253">
        <v>31</v>
      </c>
      <c r="B36" s="256" t="s">
        <v>193</v>
      </c>
      <c r="C36" s="242" t="s">
        <v>18</v>
      </c>
      <c r="D36" s="266">
        <v>40001</v>
      </c>
      <c r="E36" s="253" t="s">
        <v>192</v>
      </c>
      <c r="F36" s="271" t="s">
        <v>194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46">
        <f t="shared" si="0"/>
        <v>0</v>
      </c>
      <c r="M36" s="247">
        <f t="shared" si="1"/>
        <v>0</v>
      </c>
      <c r="N36" s="246"/>
    </row>
    <row r="37" spans="1:14" ht="56.25">
      <c r="A37" s="253">
        <v>32</v>
      </c>
      <c r="B37" s="245" t="s">
        <v>333</v>
      </c>
      <c r="C37" s="242" t="s">
        <v>18</v>
      </c>
      <c r="D37" s="243">
        <v>40188</v>
      </c>
      <c r="E37" s="251" t="s">
        <v>334</v>
      </c>
      <c r="F37" s="284" t="s">
        <v>335</v>
      </c>
      <c r="G37" s="253">
        <v>0</v>
      </c>
      <c r="H37" s="253">
        <v>0</v>
      </c>
      <c r="I37" s="253">
        <v>0</v>
      </c>
      <c r="J37" s="253">
        <v>0</v>
      </c>
      <c r="K37" s="253">
        <v>0</v>
      </c>
      <c r="L37" s="246">
        <f t="shared" si="0"/>
        <v>0</v>
      </c>
      <c r="M37" s="247">
        <f t="shared" si="1"/>
        <v>0</v>
      </c>
      <c r="N37" s="253"/>
    </row>
    <row r="38" spans="1:14" ht="56.25">
      <c r="A38" s="253">
        <v>33</v>
      </c>
      <c r="B38" s="241" t="s">
        <v>332</v>
      </c>
      <c r="C38" s="242" t="s">
        <v>18</v>
      </c>
      <c r="D38" s="243" t="s">
        <v>331</v>
      </c>
      <c r="E38" s="253" t="s">
        <v>239</v>
      </c>
      <c r="F38" s="270" t="s">
        <v>245</v>
      </c>
      <c r="G38" s="253">
        <v>0</v>
      </c>
      <c r="H38" s="253">
        <v>0</v>
      </c>
      <c r="I38" s="253">
        <v>0</v>
      </c>
      <c r="J38" s="253">
        <v>0</v>
      </c>
      <c r="K38" s="253">
        <v>0</v>
      </c>
      <c r="L38" s="246">
        <f t="shared" si="0"/>
        <v>0</v>
      </c>
      <c r="M38" s="247">
        <f t="shared" si="1"/>
        <v>0</v>
      </c>
      <c r="N38" s="253"/>
    </row>
    <row r="39" spans="1:14">
      <c r="A39" s="152"/>
      <c r="B39" s="153"/>
      <c r="C39" s="146"/>
      <c r="D39" s="154"/>
      <c r="E39" s="146"/>
      <c r="F39" s="153"/>
      <c r="G39" s="152"/>
      <c r="H39" s="152"/>
      <c r="I39" s="152"/>
      <c r="J39" s="152"/>
      <c r="K39" s="152"/>
      <c r="L39" s="150"/>
      <c r="M39" s="151"/>
      <c r="N39" s="150"/>
    </row>
    <row r="40" spans="1:14" ht="18.75">
      <c r="B40" s="129" t="s">
        <v>357</v>
      </c>
    </row>
    <row r="41" spans="1:14">
      <c r="B41" s="130" t="s">
        <v>358</v>
      </c>
    </row>
    <row r="42" spans="1:14" ht="23.25" customHeight="1">
      <c r="B42" s="129" t="s">
        <v>374</v>
      </c>
    </row>
    <row r="43" spans="1:14">
      <c r="B43" s="130" t="s">
        <v>360</v>
      </c>
    </row>
    <row r="44" spans="1:14" ht="18.75">
      <c r="B44" s="129" t="s">
        <v>373</v>
      </c>
    </row>
    <row r="45" spans="1:14">
      <c r="B45" s="130" t="s">
        <v>362</v>
      </c>
    </row>
    <row r="46" spans="1:14" ht="18.75">
      <c r="B46" s="129" t="s">
        <v>363</v>
      </c>
    </row>
    <row r="47" spans="1:14" ht="15.75">
      <c r="B47" s="131" t="s">
        <v>364</v>
      </c>
    </row>
  </sheetData>
  <sortState ref="A6:N38">
    <sortCondition descending="1" ref="L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opLeftCell="A9" workbookViewId="0">
      <selection activeCell="A31" sqref="A31"/>
    </sheetView>
  </sheetViews>
  <sheetFormatPr defaultRowHeight="15"/>
  <cols>
    <col min="1" max="1" width="9.140625" customWidth="1"/>
    <col min="2" max="2" width="18" customWidth="1"/>
    <col min="3" max="3" width="11.28515625" customWidth="1"/>
    <col min="4" max="4" width="14.85546875" customWidth="1"/>
    <col min="5" max="5" width="17.85546875" customWidth="1"/>
    <col min="6" max="6" width="15.7109375" customWidth="1"/>
    <col min="14" max="14" width="22.425781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ht="112.5">
      <c r="A5" s="238" t="s">
        <v>1</v>
      </c>
      <c r="B5" s="239" t="s">
        <v>2</v>
      </c>
      <c r="C5" s="238" t="s">
        <v>3</v>
      </c>
      <c r="D5" s="239" t="s">
        <v>4</v>
      </c>
      <c r="E5" s="239" t="s">
        <v>5</v>
      </c>
      <c r="F5" s="239" t="s">
        <v>6</v>
      </c>
      <c r="G5" s="239">
        <v>1</v>
      </c>
      <c r="H5" s="238">
        <v>2</v>
      </c>
      <c r="I5" s="238">
        <v>3</v>
      </c>
      <c r="J5" s="238">
        <v>4</v>
      </c>
      <c r="K5" s="238">
        <v>5</v>
      </c>
      <c r="L5" s="239" t="s">
        <v>7</v>
      </c>
      <c r="M5" s="239" t="s">
        <v>8</v>
      </c>
      <c r="N5" s="238" t="s">
        <v>9</v>
      </c>
    </row>
    <row r="6" spans="1:14" ht="75">
      <c r="A6" s="253">
        <v>1</v>
      </c>
      <c r="B6" s="285" t="s">
        <v>53</v>
      </c>
      <c r="C6" s="253" t="s">
        <v>47</v>
      </c>
      <c r="D6" s="266">
        <v>39653</v>
      </c>
      <c r="E6" s="251" t="s">
        <v>48</v>
      </c>
      <c r="F6" s="252" t="s">
        <v>54</v>
      </c>
      <c r="G6" s="251">
        <v>0</v>
      </c>
      <c r="H6" s="251">
        <v>6</v>
      </c>
      <c r="I6" s="251">
        <v>7</v>
      </c>
      <c r="J6" s="251">
        <v>7</v>
      </c>
      <c r="K6" s="251">
        <v>7</v>
      </c>
      <c r="L6" s="258">
        <v>27</v>
      </c>
      <c r="M6" s="274">
        <f t="shared" ref="M6:M31" si="0">L6/35</f>
        <v>0.77142857142857146</v>
      </c>
      <c r="N6" s="248"/>
    </row>
    <row r="7" spans="1:14" ht="75">
      <c r="A7" s="253">
        <v>2</v>
      </c>
      <c r="B7" s="285" t="s">
        <v>92</v>
      </c>
      <c r="C7" s="242" t="s">
        <v>18</v>
      </c>
      <c r="D7" s="243">
        <v>39663</v>
      </c>
      <c r="E7" s="244" t="s">
        <v>86</v>
      </c>
      <c r="F7" s="285" t="s">
        <v>90</v>
      </c>
      <c r="G7" s="251">
        <v>6</v>
      </c>
      <c r="H7" s="251">
        <v>0</v>
      </c>
      <c r="I7" s="251">
        <v>7</v>
      </c>
      <c r="J7" s="251">
        <v>7</v>
      </c>
      <c r="K7" s="251">
        <v>7</v>
      </c>
      <c r="L7" s="269">
        <v>27</v>
      </c>
      <c r="M7" s="274">
        <f t="shared" si="0"/>
        <v>0.77142857142857146</v>
      </c>
      <c r="N7" s="248"/>
    </row>
    <row r="8" spans="1:14" ht="56.25">
      <c r="A8" s="253">
        <v>3</v>
      </c>
      <c r="B8" s="285" t="s">
        <v>109</v>
      </c>
      <c r="C8" s="251" t="s">
        <v>105</v>
      </c>
      <c r="D8" s="266">
        <v>39624</v>
      </c>
      <c r="E8" s="251" t="s">
        <v>106</v>
      </c>
      <c r="F8" s="285" t="s">
        <v>108</v>
      </c>
      <c r="G8" s="253">
        <v>6</v>
      </c>
      <c r="H8" s="253">
        <v>7</v>
      </c>
      <c r="I8" s="253">
        <v>6</v>
      </c>
      <c r="J8" s="253">
        <v>0</v>
      </c>
      <c r="K8" s="253">
        <v>7</v>
      </c>
      <c r="L8" s="246">
        <v>26</v>
      </c>
      <c r="M8" s="274">
        <f t="shared" si="0"/>
        <v>0.74285714285714288</v>
      </c>
      <c r="N8" s="246"/>
    </row>
    <row r="9" spans="1:14" ht="75">
      <c r="A9" s="253">
        <v>4</v>
      </c>
      <c r="B9" s="270" t="s">
        <v>315</v>
      </c>
      <c r="C9" s="242" t="s">
        <v>18</v>
      </c>
      <c r="D9" s="262">
        <v>39706</v>
      </c>
      <c r="E9" s="244" t="s">
        <v>307</v>
      </c>
      <c r="F9" s="284" t="s">
        <v>312</v>
      </c>
      <c r="G9" s="245">
        <v>6</v>
      </c>
      <c r="H9" s="245">
        <v>6</v>
      </c>
      <c r="I9" s="245">
        <v>7</v>
      </c>
      <c r="J9" s="245">
        <v>0</v>
      </c>
      <c r="K9" s="245">
        <v>7</v>
      </c>
      <c r="L9" s="254">
        <v>26</v>
      </c>
      <c r="M9" s="274">
        <f t="shared" si="0"/>
        <v>0.74285714285714288</v>
      </c>
      <c r="N9" s="248"/>
    </row>
    <row r="10" spans="1:14" ht="56.25">
      <c r="A10" s="343">
        <v>5</v>
      </c>
      <c r="B10" s="346" t="s">
        <v>295</v>
      </c>
      <c r="C10" s="343" t="s">
        <v>44</v>
      </c>
      <c r="D10" s="347">
        <v>39817</v>
      </c>
      <c r="E10" s="341" t="s">
        <v>296</v>
      </c>
      <c r="F10" s="346" t="s">
        <v>294</v>
      </c>
      <c r="G10" s="343">
        <v>1</v>
      </c>
      <c r="H10" s="343">
        <v>4</v>
      </c>
      <c r="I10" s="343">
        <v>7</v>
      </c>
      <c r="J10" s="343">
        <v>7</v>
      </c>
      <c r="K10" s="343">
        <v>7</v>
      </c>
      <c r="L10" s="343">
        <v>26</v>
      </c>
      <c r="M10" s="348">
        <f t="shared" si="0"/>
        <v>0.74285714285714288</v>
      </c>
      <c r="N10" s="343"/>
    </row>
    <row r="11" spans="1:14" ht="75.75" thickBot="1">
      <c r="A11" s="253">
        <v>6</v>
      </c>
      <c r="B11" s="287" t="s">
        <v>317</v>
      </c>
      <c r="C11" s="242" t="s">
        <v>18</v>
      </c>
      <c r="D11" s="262">
        <v>39702</v>
      </c>
      <c r="E11" s="244" t="s">
        <v>307</v>
      </c>
      <c r="F11" s="288" t="s">
        <v>312</v>
      </c>
      <c r="G11" s="261">
        <v>0</v>
      </c>
      <c r="H11" s="261">
        <v>7</v>
      </c>
      <c r="I11" s="261">
        <v>7</v>
      </c>
      <c r="J11" s="261">
        <v>0</v>
      </c>
      <c r="K11" s="261">
        <v>7</v>
      </c>
      <c r="L11" s="289">
        <v>21</v>
      </c>
      <c r="M11" s="274">
        <f t="shared" si="0"/>
        <v>0.6</v>
      </c>
      <c r="N11" s="248"/>
    </row>
    <row r="12" spans="1:14" ht="75.75" thickBot="1">
      <c r="A12" s="253">
        <v>7</v>
      </c>
      <c r="B12" s="290" t="s">
        <v>328</v>
      </c>
      <c r="C12" s="242" t="s">
        <v>18</v>
      </c>
      <c r="D12" s="266">
        <v>39600</v>
      </c>
      <c r="E12" s="244" t="s">
        <v>307</v>
      </c>
      <c r="F12" s="291" t="s">
        <v>312</v>
      </c>
      <c r="G12" s="305">
        <v>0</v>
      </c>
      <c r="H12" s="280">
        <v>7</v>
      </c>
      <c r="I12" s="280">
        <v>7</v>
      </c>
      <c r="J12" s="280">
        <v>0</v>
      </c>
      <c r="K12" s="280">
        <v>7</v>
      </c>
      <c r="L12" s="280">
        <v>21</v>
      </c>
      <c r="M12" s="274">
        <f t="shared" si="0"/>
        <v>0.6</v>
      </c>
      <c r="N12" s="253"/>
    </row>
    <row r="13" spans="1:14" ht="75">
      <c r="A13" s="253">
        <v>8</v>
      </c>
      <c r="B13" s="249" t="s">
        <v>55</v>
      </c>
      <c r="C13" s="253" t="s">
        <v>47</v>
      </c>
      <c r="D13" s="266">
        <v>39598</v>
      </c>
      <c r="E13" s="251" t="s">
        <v>48</v>
      </c>
      <c r="F13" s="252" t="s">
        <v>54</v>
      </c>
      <c r="G13" s="251">
        <v>0</v>
      </c>
      <c r="H13" s="251">
        <v>6</v>
      </c>
      <c r="I13" s="251">
        <v>0</v>
      </c>
      <c r="J13" s="251">
        <v>1</v>
      </c>
      <c r="K13" s="251">
        <v>7</v>
      </c>
      <c r="L13" s="258">
        <v>14</v>
      </c>
      <c r="M13" s="274">
        <f t="shared" si="0"/>
        <v>0.4</v>
      </c>
      <c r="N13" s="248"/>
    </row>
    <row r="14" spans="1:14" ht="75">
      <c r="A14" s="253">
        <v>9</v>
      </c>
      <c r="B14" s="249" t="s">
        <v>234</v>
      </c>
      <c r="C14" s="292" t="s">
        <v>47</v>
      </c>
      <c r="D14" s="293" t="s">
        <v>235</v>
      </c>
      <c r="E14" s="245" t="s">
        <v>225</v>
      </c>
      <c r="F14" s="249" t="s">
        <v>233</v>
      </c>
      <c r="G14" s="253">
        <v>6</v>
      </c>
      <c r="H14" s="253">
        <v>1</v>
      </c>
      <c r="I14" s="253">
        <v>0</v>
      </c>
      <c r="J14" s="253">
        <v>0</v>
      </c>
      <c r="K14" s="253">
        <v>7</v>
      </c>
      <c r="L14" s="246">
        <v>14</v>
      </c>
      <c r="M14" s="274">
        <f t="shared" si="0"/>
        <v>0.4</v>
      </c>
      <c r="N14" s="246"/>
    </row>
    <row r="15" spans="1:14" ht="75">
      <c r="A15" s="253">
        <v>10</v>
      </c>
      <c r="B15" s="270" t="s">
        <v>316</v>
      </c>
      <c r="C15" s="242" t="s">
        <v>18</v>
      </c>
      <c r="D15" s="294">
        <v>39713</v>
      </c>
      <c r="E15" s="244" t="s">
        <v>307</v>
      </c>
      <c r="F15" s="284" t="s">
        <v>312</v>
      </c>
      <c r="G15" s="245">
        <v>0</v>
      </c>
      <c r="H15" s="245">
        <v>0</v>
      </c>
      <c r="I15" s="245">
        <v>7</v>
      </c>
      <c r="J15" s="245">
        <v>0</v>
      </c>
      <c r="K15" s="245">
        <v>7</v>
      </c>
      <c r="L15" s="254">
        <v>14</v>
      </c>
      <c r="M15" s="274">
        <f t="shared" si="0"/>
        <v>0.4</v>
      </c>
      <c r="N15" s="248"/>
    </row>
    <row r="16" spans="1:14" ht="75">
      <c r="A16" s="253">
        <v>11</v>
      </c>
      <c r="B16" s="295" t="s">
        <v>37</v>
      </c>
      <c r="C16" s="250" t="s">
        <v>18</v>
      </c>
      <c r="D16" s="296">
        <v>39583</v>
      </c>
      <c r="E16" s="250" t="s">
        <v>27</v>
      </c>
      <c r="F16" s="295" t="s">
        <v>35</v>
      </c>
      <c r="G16" s="269">
        <v>6</v>
      </c>
      <c r="H16" s="269">
        <v>0</v>
      </c>
      <c r="I16" s="269">
        <v>0</v>
      </c>
      <c r="J16" s="269">
        <v>0</v>
      </c>
      <c r="K16" s="269">
        <v>7</v>
      </c>
      <c r="L16" s="269">
        <v>13</v>
      </c>
      <c r="M16" s="274">
        <f t="shared" si="0"/>
        <v>0.37142857142857144</v>
      </c>
      <c r="N16" s="248"/>
    </row>
    <row r="17" spans="1:14" ht="56.25">
      <c r="A17" s="253">
        <v>12</v>
      </c>
      <c r="B17" s="297" t="s">
        <v>348</v>
      </c>
      <c r="C17" s="298" t="s">
        <v>18</v>
      </c>
      <c r="D17" s="299">
        <v>39840</v>
      </c>
      <c r="E17" s="298" t="s">
        <v>192</v>
      </c>
      <c r="F17" s="297" t="s">
        <v>199</v>
      </c>
      <c r="G17" s="306">
        <v>0</v>
      </c>
      <c r="H17" s="306">
        <v>6</v>
      </c>
      <c r="I17" s="306">
        <v>0</v>
      </c>
      <c r="J17" s="306">
        <v>0</v>
      </c>
      <c r="K17" s="306">
        <v>7</v>
      </c>
      <c r="L17" s="253">
        <v>13</v>
      </c>
      <c r="M17" s="274">
        <f t="shared" si="0"/>
        <v>0.37142857142857144</v>
      </c>
      <c r="N17" s="253"/>
    </row>
    <row r="18" spans="1:14" ht="56.25">
      <c r="A18" s="253">
        <v>13</v>
      </c>
      <c r="B18" s="270" t="s">
        <v>257</v>
      </c>
      <c r="C18" s="242" t="s">
        <v>18</v>
      </c>
      <c r="D18" s="243">
        <v>39890</v>
      </c>
      <c r="E18" s="244" t="s">
        <v>239</v>
      </c>
      <c r="F18" s="284" t="s">
        <v>258</v>
      </c>
      <c r="G18" s="245">
        <v>0</v>
      </c>
      <c r="H18" s="245">
        <v>0</v>
      </c>
      <c r="I18" s="245">
        <v>1</v>
      </c>
      <c r="J18" s="245">
        <v>0</v>
      </c>
      <c r="K18" s="245">
        <v>7</v>
      </c>
      <c r="L18" s="254">
        <v>8</v>
      </c>
      <c r="M18" s="274">
        <f t="shared" si="0"/>
        <v>0.22857142857142856</v>
      </c>
      <c r="N18" s="248"/>
    </row>
    <row r="19" spans="1:14" ht="56.25">
      <c r="A19" s="253">
        <v>14</v>
      </c>
      <c r="B19" s="284" t="s">
        <v>261</v>
      </c>
      <c r="C19" s="242" t="s">
        <v>18</v>
      </c>
      <c r="D19" s="243">
        <v>39713</v>
      </c>
      <c r="E19" s="244" t="s">
        <v>239</v>
      </c>
      <c r="F19" s="284" t="s">
        <v>250</v>
      </c>
      <c r="G19" s="245">
        <v>0</v>
      </c>
      <c r="H19" s="245">
        <v>0</v>
      </c>
      <c r="I19" s="245">
        <v>0</v>
      </c>
      <c r="J19" s="245">
        <v>1</v>
      </c>
      <c r="K19" s="245">
        <v>7</v>
      </c>
      <c r="L19" s="254">
        <v>8</v>
      </c>
      <c r="M19" s="274">
        <f t="shared" si="0"/>
        <v>0.22857142857142856</v>
      </c>
      <c r="N19" s="248"/>
    </row>
    <row r="20" spans="1:14" ht="56.25">
      <c r="A20" s="253">
        <v>15</v>
      </c>
      <c r="B20" s="270" t="s">
        <v>260</v>
      </c>
      <c r="C20" s="242" t="s">
        <v>18</v>
      </c>
      <c r="D20" s="243">
        <v>39628</v>
      </c>
      <c r="E20" s="244" t="s">
        <v>239</v>
      </c>
      <c r="F20" s="284" t="s">
        <v>256</v>
      </c>
      <c r="G20" s="245">
        <v>0</v>
      </c>
      <c r="H20" s="245">
        <v>0</v>
      </c>
      <c r="I20" s="245">
        <v>6</v>
      </c>
      <c r="J20" s="245">
        <v>0</v>
      </c>
      <c r="K20" s="245">
        <v>1</v>
      </c>
      <c r="L20" s="254">
        <v>7</v>
      </c>
      <c r="M20" s="274">
        <f t="shared" si="0"/>
        <v>0.2</v>
      </c>
      <c r="N20" s="248"/>
    </row>
    <row r="21" spans="1:14" ht="75">
      <c r="A21" s="253">
        <v>16</v>
      </c>
      <c r="B21" s="252" t="s">
        <v>283</v>
      </c>
      <c r="C21" s="300" t="s">
        <v>18</v>
      </c>
      <c r="D21" s="301">
        <v>39736</v>
      </c>
      <c r="E21" s="251" t="s">
        <v>284</v>
      </c>
      <c r="F21" s="249" t="s">
        <v>285</v>
      </c>
      <c r="G21" s="253">
        <v>0</v>
      </c>
      <c r="H21" s="253">
        <v>0</v>
      </c>
      <c r="I21" s="253">
        <v>0</v>
      </c>
      <c r="J21" s="253">
        <v>0</v>
      </c>
      <c r="K21" s="253">
        <v>7</v>
      </c>
      <c r="L21" s="246">
        <v>7</v>
      </c>
      <c r="M21" s="274">
        <f t="shared" si="0"/>
        <v>0.2</v>
      </c>
      <c r="N21" s="246"/>
    </row>
    <row r="22" spans="1:14" ht="56.25">
      <c r="A22" s="253">
        <v>17</v>
      </c>
      <c r="B22" s="302" t="s">
        <v>38</v>
      </c>
      <c r="C22" s="250" t="s">
        <v>18</v>
      </c>
      <c r="D22" s="296">
        <v>39807</v>
      </c>
      <c r="E22" s="250" t="s">
        <v>27</v>
      </c>
      <c r="F22" s="302" t="s">
        <v>35</v>
      </c>
      <c r="G22" s="269">
        <v>0</v>
      </c>
      <c r="H22" s="269">
        <v>0</v>
      </c>
      <c r="I22" s="269">
        <v>0</v>
      </c>
      <c r="J22" s="269">
        <v>1</v>
      </c>
      <c r="K22" s="269">
        <v>1</v>
      </c>
      <c r="L22" s="269">
        <v>2</v>
      </c>
      <c r="M22" s="274">
        <f t="shared" si="0"/>
        <v>5.7142857142857141E-2</v>
      </c>
      <c r="N22" s="248"/>
    </row>
    <row r="23" spans="1:14" ht="75">
      <c r="A23" s="253">
        <v>18</v>
      </c>
      <c r="B23" s="249" t="s">
        <v>286</v>
      </c>
      <c r="C23" s="300" t="s">
        <v>18</v>
      </c>
      <c r="D23" s="301">
        <v>39652</v>
      </c>
      <c r="E23" s="251" t="s">
        <v>284</v>
      </c>
      <c r="F23" s="249" t="s">
        <v>287</v>
      </c>
      <c r="G23" s="253">
        <v>1</v>
      </c>
      <c r="H23" s="253">
        <v>0</v>
      </c>
      <c r="I23" s="253">
        <v>0</v>
      </c>
      <c r="J23" s="253">
        <v>0</v>
      </c>
      <c r="K23" s="253">
        <v>1</v>
      </c>
      <c r="L23" s="246">
        <v>2</v>
      </c>
      <c r="M23" s="274">
        <f t="shared" si="0"/>
        <v>5.7142857142857141E-2</v>
      </c>
      <c r="N23" s="246"/>
    </row>
    <row r="24" spans="1:14" ht="75">
      <c r="A24" s="253">
        <v>19</v>
      </c>
      <c r="B24" s="249" t="s">
        <v>56</v>
      </c>
      <c r="C24" s="253" t="s">
        <v>47</v>
      </c>
      <c r="D24" s="266">
        <v>39709</v>
      </c>
      <c r="E24" s="251" t="s">
        <v>48</v>
      </c>
      <c r="F24" s="252" t="s">
        <v>54</v>
      </c>
      <c r="G24" s="251">
        <v>0</v>
      </c>
      <c r="H24" s="251">
        <v>0</v>
      </c>
      <c r="I24" s="251">
        <v>0</v>
      </c>
      <c r="J24" s="251">
        <v>0</v>
      </c>
      <c r="K24" s="251">
        <v>0</v>
      </c>
      <c r="L24" s="258">
        <v>0</v>
      </c>
      <c r="M24" s="274">
        <f t="shared" si="0"/>
        <v>0</v>
      </c>
      <c r="N24" s="248"/>
    </row>
    <row r="25" spans="1:14" ht="56.25">
      <c r="A25" s="253">
        <v>20</v>
      </c>
      <c r="B25" s="285" t="s">
        <v>93</v>
      </c>
      <c r="C25" s="242" t="s">
        <v>18</v>
      </c>
      <c r="D25" s="266">
        <v>39794</v>
      </c>
      <c r="E25" s="244" t="s">
        <v>86</v>
      </c>
      <c r="F25" s="285" t="s">
        <v>94</v>
      </c>
      <c r="G25" s="251">
        <v>0</v>
      </c>
      <c r="H25" s="251">
        <v>0</v>
      </c>
      <c r="I25" s="251">
        <v>0</v>
      </c>
      <c r="J25" s="251">
        <v>0</v>
      </c>
      <c r="K25" s="251">
        <v>0</v>
      </c>
      <c r="L25" s="269">
        <v>0</v>
      </c>
      <c r="M25" s="274">
        <f t="shared" si="0"/>
        <v>0</v>
      </c>
      <c r="N25" s="248"/>
    </row>
    <row r="26" spans="1:14" ht="75">
      <c r="A26" s="253">
        <v>21</v>
      </c>
      <c r="B26" s="256" t="s">
        <v>148</v>
      </c>
      <c r="C26" s="301" t="s">
        <v>18</v>
      </c>
      <c r="D26" s="301">
        <v>39700</v>
      </c>
      <c r="E26" s="244" t="s">
        <v>121</v>
      </c>
      <c r="F26" s="284" t="s">
        <v>147</v>
      </c>
      <c r="G26" s="240">
        <v>0</v>
      </c>
      <c r="H26" s="240">
        <v>0</v>
      </c>
      <c r="I26" s="240">
        <v>0</v>
      </c>
      <c r="J26" s="240">
        <v>0</v>
      </c>
      <c r="K26" s="240">
        <v>0</v>
      </c>
      <c r="L26" s="286">
        <v>0</v>
      </c>
      <c r="M26" s="274">
        <f t="shared" si="0"/>
        <v>0</v>
      </c>
      <c r="N26" s="248"/>
    </row>
    <row r="27" spans="1:14" ht="56.25">
      <c r="A27" s="253">
        <v>22</v>
      </c>
      <c r="B27" s="270" t="s">
        <v>259</v>
      </c>
      <c r="C27" s="242" t="s">
        <v>18</v>
      </c>
      <c r="D27" s="243">
        <v>39619</v>
      </c>
      <c r="E27" s="244" t="s">
        <v>239</v>
      </c>
      <c r="F27" s="284" t="s">
        <v>258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54">
        <v>0</v>
      </c>
      <c r="M27" s="274">
        <f t="shared" si="0"/>
        <v>0</v>
      </c>
      <c r="N27" s="248"/>
    </row>
    <row r="28" spans="1:14" ht="75">
      <c r="A28" s="253">
        <v>23</v>
      </c>
      <c r="B28" s="270" t="s">
        <v>318</v>
      </c>
      <c r="C28" s="242" t="s">
        <v>18</v>
      </c>
      <c r="D28" s="243">
        <v>39912</v>
      </c>
      <c r="E28" s="244" t="s">
        <v>307</v>
      </c>
      <c r="F28" s="284" t="s">
        <v>319</v>
      </c>
      <c r="G28" s="245">
        <v>0</v>
      </c>
      <c r="H28" s="245">
        <v>0</v>
      </c>
      <c r="I28" s="245">
        <v>0</v>
      </c>
      <c r="J28" s="245">
        <v>0</v>
      </c>
      <c r="K28" s="245">
        <v>0</v>
      </c>
      <c r="L28" s="254">
        <v>0</v>
      </c>
      <c r="M28" s="274">
        <f t="shared" si="0"/>
        <v>0</v>
      </c>
      <c r="N28" s="248"/>
    </row>
    <row r="29" spans="1:14" ht="75">
      <c r="A29" s="253">
        <v>24</v>
      </c>
      <c r="B29" s="270" t="s">
        <v>320</v>
      </c>
      <c r="C29" s="242" t="s">
        <v>18</v>
      </c>
      <c r="D29" s="243">
        <v>39573</v>
      </c>
      <c r="E29" s="244" t="s">
        <v>307</v>
      </c>
      <c r="F29" s="284" t="s">
        <v>319</v>
      </c>
      <c r="G29" s="245">
        <v>0</v>
      </c>
      <c r="H29" s="245">
        <v>0</v>
      </c>
      <c r="I29" s="245">
        <v>0</v>
      </c>
      <c r="J29" s="245">
        <v>0</v>
      </c>
      <c r="K29" s="245">
        <v>0</v>
      </c>
      <c r="L29" s="254">
        <v>0</v>
      </c>
      <c r="M29" s="274">
        <f t="shared" si="0"/>
        <v>0</v>
      </c>
      <c r="N29" s="248"/>
    </row>
    <row r="30" spans="1:14" ht="75">
      <c r="A30" s="253">
        <v>25</v>
      </c>
      <c r="B30" s="270" t="s">
        <v>321</v>
      </c>
      <c r="C30" s="242" t="s">
        <v>18</v>
      </c>
      <c r="D30" s="243">
        <v>39737</v>
      </c>
      <c r="E30" s="244" t="s">
        <v>307</v>
      </c>
      <c r="F30" s="284" t="s">
        <v>319</v>
      </c>
      <c r="G30" s="245">
        <v>0</v>
      </c>
      <c r="H30" s="245">
        <v>0</v>
      </c>
      <c r="I30" s="245">
        <v>0</v>
      </c>
      <c r="J30" s="245">
        <v>0</v>
      </c>
      <c r="K30" s="245">
        <v>0</v>
      </c>
      <c r="L30" s="254">
        <v>0</v>
      </c>
      <c r="M30" s="274">
        <f t="shared" si="0"/>
        <v>0</v>
      </c>
      <c r="N30" s="248"/>
    </row>
    <row r="31" spans="1:14" ht="56.25">
      <c r="A31" s="253">
        <v>26</v>
      </c>
      <c r="B31" s="295" t="s">
        <v>346</v>
      </c>
      <c r="C31" s="303" t="s">
        <v>18</v>
      </c>
      <c r="D31" s="304">
        <v>39807</v>
      </c>
      <c r="E31" s="307" t="s">
        <v>27</v>
      </c>
      <c r="F31" s="295" t="s">
        <v>35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74">
        <f t="shared" si="0"/>
        <v>0</v>
      </c>
      <c r="N31" s="253"/>
    </row>
    <row r="35" spans="2:5" ht="18.75">
      <c r="B35" s="129" t="s">
        <v>357</v>
      </c>
      <c r="E35" s="129"/>
    </row>
    <row r="36" spans="2:5" ht="18.75">
      <c r="B36" s="130" t="s">
        <v>358</v>
      </c>
      <c r="E36" s="129"/>
    </row>
    <row r="37" spans="2:5" ht="18.75">
      <c r="B37" s="129" t="s">
        <v>359</v>
      </c>
      <c r="E37" s="129" t="s">
        <v>386</v>
      </c>
    </row>
    <row r="38" spans="2:5" ht="18.75">
      <c r="B38" s="130" t="s">
        <v>360</v>
      </c>
      <c r="E38" s="129"/>
    </row>
    <row r="39" spans="2:5" ht="18.75">
      <c r="B39" s="129" t="s">
        <v>361</v>
      </c>
      <c r="E39" s="129" t="s">
        <v>387</v>
      </c>
    </row>
    <row r="40" spans="2:5">
      <c r="B40" s="130" t="s">
        <v>362</v>
      </c>
    </row>
    <row r="41" spans="2:5" ht="18.75">
      <c r="B41" s="129" t="s">
        <v>363</v>
      </c>
    </row>
    <row r="42" spans="2:5" ht="15.75">
      <c r="B42" s="131" t="s">
        <v>364</v>
      </c>
    </row>
  </sheetData>
  <sortState ref="A6:N31">
    <sortCondition descending="1" ref="L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5"/>
  <sheetViews>
    <sheetView topLeftCell="A17" zoomScale="115" zoomScaleNormal="115" workbookViewId="0">
      <selection activeCell="N7" sqref="N7"/>
    </sheetView>
  </sheetViews>
  <sheetFormatPr defaultRowHeight="15"/>
  <cols>
    <col min="1" max="1" width="6.28515625" customWidth="1"/>
    <col min="2" max="2" width="15.28515625" customWidth="1"/>
    <col min="3" max="3" width="9.85546875" customWidth="1"/>
    <col min="4" max="4" width="12.28515625" customWidth="1"/>
    <col min="5" max="5" width="15.7109375" customWidth="1"/>
    <col min="6" max="6" width="14.85546875" customWidth="1"/>
    <col min="14" max="14" width="19.425781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ht="60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" t="s">
        <v>7</v>
      </c>
      <c r="M5" s="2" t="s">
        <v>8</v>
      </c>
      <c r="N5" s="1" t="s">
        <v>9</v>
      </c>
    </row>
    <row r="6" spans="1:14" ht="45">
      <c r="A6" s="28">
        <v>1</v>
      </c>
      <c r="B6" s="317" t="s">
        <v>396</v>
      </c>
      <c r="C6" s="318" t="s">
        <v>18</v>
      </c>
      <c r="D6" s="319" t="s">
        <v>397</v>
      </c>
      <c r="E6" s="227" t="s">
        <v>371</v>
      </c>
      <c r="F6" s="320" t="s">
        <v>49</v>
      </c>
      <c r="G6" s="230">
        <v>1</v>
      </c>
      <c r="H6" s="230">
        <v>7</v>
      </c>
      <c r="I6" s="230">
        <v>7</v>
      </c>
      <c r="J6" s="230">
        <v>7</v>
      </c>
      <c r="K6" s="230">
        <v>7</v>
      </c>
      <c r="L6" s="230">
        <v>29</v>
      </c>
      <c r="M6" s="321">
        <f t="shared" ref="M6:M32" si="0">L6/35</f>
        <v>0.82857142857142863</v>
      </c>
      <c r="N6" s="205"/>
    </row>
    <row r="7" spans="1:14" ht="45">
      <c r="A7" s="28">
        <v>2</v>
      </c>
      <c r="B7" s="322" t="s">
        <v>83</v>
      </c>
      <c r="C7" s="323" t="s">
        <v>18</v>
      </c>
      <c r="D7" s="323" t="s">
        <v>84</v>
      </c>
      <c r="E7" s="324" t="s">
        <v>76</v>
      </c>
      <c r="F7" s="325" t="s">
        <v>82</v>
      </c>
      <c r="G7" s="324">
        <v>7</v>
      </c>
      <c r="H7" s="324">
        <v>7</v>
      </c>
      <c r="I7" s="324">
        <v>0</v>
      </c>
      <c r="J7" s="324">
        <v>7</v>
      </c>
      <c r="K7" s="324">
        <v>7</v>
      </c>
      <c r="L7" s="324">
        <v>28</v>
      </c>
      <c r="M7" s="321">
        <f t="shared" si="0"/>
        <v>0.8</v>
      </c>
      <c r="N7" s="102"/>
    </row>
    <row r="8" spans="1:14" ht="45">
      <c r="A8" s="28">
        <v>3</v>
      </c>
      <c r="B8" s="123" t="s">
        <v>354</v>
      </c>
      <c r="C8" s="13" t="s">
        <v>18</v>
      </c>
      <c r="D8" s="124" t="s">
        <v>355</v>
      </c>
      <c r="E8" s="13" t="s">
        <v>76</v>
      </c>
      <c r="F8" s="13" t="s">
        <v>82</v>
      </c>
      <c r="G8" s="125">
        <v>3</v>
      </c>
      <c r="H8" s="125">
        <v>7</v>
      </c>
      <c r="I8" s="125">
        <v>0</v>
      </c>
      <c r="J8" s="125">
        <v>7</v>
      </c>
      <c r="K8" s="125">
        <v>7</v>
      </c>
      <c r="L8" s="82">
        <v>24</v>
      </c>
      <c r="M8" s="98">
        <f t="shared" si="0"/>
        <v>0.68571428571428572</v>
      </c>
      <c r="N8" s="126"/>
    </row>
    <row r="9" spans="1:14" ht="47.25">
      <c r="A9" s="28">
        <v>4</v>
      </c>
      <c r="B9" s="118" t="s">
        <v>347</v>
      </c>
      <c r="C9" s="119" t="s">
        <v>18</v>
      </c>
      <c r="D9" s="120">
        <v>39356</v>
      </c>
      <c r="E9" s="118" t="s">
        <v>27</v>
      </c>
      <c r="F9" s="118" t="s">
        <v>35</v>
      </c>
      <c r="G9" s="28">
        <v>0</v>
      </c>
      <c r="H9" s="28">
        <v>6</v>
      </c>
      <c r="I9" s="28">
        <v>7</v>
      </c>
      <c r="J9" s="28">
        <v>3</v>
      </c>
      <c r="K9" s="28">
        <v>7</v>
      </c>
      <c r="L9" s="28">
        <v>23</v>
      </c>
      <c r="M9" s="98">
        <f t="shared" si="0"/>
        <v>0.65714285714285714</v>
      </c>
      <c r="N9" s="207"/>
    </row>
    <row r="10" spans="1:14" ht="45">
      <c r="A10" s="316">
        <v>5</v>
      </c>
      <c r="B10" s="59" t="s">
        <v>43</v>
      </c>
      <c r="C10" s="19" t="s">
        <v>18</v>
      </c>
      <c r="D10" s="55">
        <v>39350</v>
      </c>
      <c r="E10" s="54" t="s">
        <v>40</v>
      </c>
      <c r="F10" s="52" t="s">
        <v>35</v>
      </c>
      <c r="G10" s="54">
        <v>7</v>
      </c>
      <c r="H10" s="54">
        <v>7</v>
      </c>
      <c r="I10" s="54">
        <v>0</v>
      </c>
      <c r="J10" s="54">
        <v>0</v>
      </c>
      <c r="K10" s="54">
        <v>7</v>
      </c>
      <c r="L10" s="19">
        <v>21</v>
      </c>
      <c r="M10" s="98">
        <f t="shared" si="0"/>
        <v>0.6</v>
      </c>
      <c r="N10" s="102"/>
    </row>
    <row r="11" spans="1:14" ht="45.75" thickBot="1">
      <c r="A11" s="28">
        <v>6</v>
      </c>
      <c r="B11" s="202" t="s">
        <v>110</v>
      </c>
      <c r="C11" s="24" t="s">
        <v>105</v>
      </c>
      <c r="D11" s="45">
        <v>39248</v>
      </c>
      <c r="E11" s="9" t="s">
        <v>106</v>
      </c>
      <c r="F11" s="16" t="s">
        <v>111</v>
      </c>
      <c r="G11" s="157">
        <v>0</v>
      </c>
      <c r="H11" s="157">
        <v>7</v>
      </c>
      <c r="I11" s="157">
        <v>7</v>
      </c>
      <c r="J11" s="157">
        <v>0</v>
      </c>
      <c r="K11" s="157">
        <v>7</v>
      </c>
      <c r="L11" s="156">
        <v>21</v>
      </c>
      <c r="M11" s="98">
        <f t="shared" si="0"/>
        <v>0.6</v>
      </c>
      <c r="N11" s="19"/>
    </row>
    <row r="12" spans="1:14" ht="45">
      <c r="A12" s="28">
        <v>7</v>
      </c>
      <c r="B12" s="20" t="s">
        <v>322</v>
      </c>
      <c r="C12" s="65" t="s">
        <v>18</v>
      </c>
      <c r="D12" s="104">
        <v>39503</v>
      </c>
      <c r="E12" s="61" t="s">
        <v>307</v>
      </c>
      <c r="F12" s="21" t="s">
        <v>323</v>
      </c>
      <c r="G12" s="27">
        <v>0</v>
      </c>
      <c r="H12" s="27">
        <v>7</v>
      </c>
      <c r="I12" s="27">
        <v>0</v>
      </c>
      <c r="J12" s="27">
        <v>7</v>
      </c>
      <c r="K12" s="27">
        <v>7</v>
      </c>
      <c r="L12" s="96">
        <v>21</v>
      </c>
      <c r="M12" s="98">
        <f t="shared" si="0"/>
        <v>0.6</v>
      </c>
      <c r="N12" s="74"/>
    </row>
    <row r="13" spans="1:14" ht="45">
      <c r="A13" s="28">
        <v>8</v>
      </c>
      <c r="B13" s="8" t="s">
        <v>142</v>
      </c>
      <c r="C13" s="65" t="s">
        <v>18</v>
      </c>
      <c r="D13" s="26">
        <v>39458</v>
      </c>
      <c r="E13" s="9" t="s">
        <v>126</v>
      </c>
      <c r="F13" s="8" t="s">
        <v>141</v>
      </c>
      <c r="G13" s="9">
        <v>7</v>
      </c>
      <c r="H13" s="9">
        <v>6</v>
      </c>
      <c r="I13" s="9">
        <v>0</v>
      </c>
      <c r="J13" s="9">
        <v>0</v>
      </c>
      <c r="K13" s="9">
        <v>7</v>
      </c>
      <c r="L13" s="54">
        <v>20</v>
      </c>
      <c r="M13" s="98">
        <f t="shared" si="0"/>
        <v>0.5714285714285714</v>
      </c>
      <c r="N13" s="73"/>
    </row>
    <row r="14" spans="1:14" ht="45">
      <c r="A14" s="316">
        <v>9</v>
      </c>
      <c r="B14" s="59" t="s">
        <v>39</v>
      </c>
      <c r="C14" s="19" t="s">
        <v>18</v>
      </c>
      <c r="D14" s="55">
        <v>39304</v>
      </c>
      <c r="E14" s="54" t="s">
        <v>40</v>
      </c>
      <c r="F14" s="52" t="s">
        <v>35</v>
      </c>
      <c r="G14" s="54">
        <v>0</v>
      </c>
      <c r="H14" s="54">
        <v>6</v>
      </c>
      <c r="I14" s="54">
        <v>6</v>
      </c>
      <c r="J14" s="54">
        <v>0</v>
      </c>
      <c r="K14" s="54">
        <v>7</v>
      </c>
      <c r="L14" s="19">
        <v>19</v>
      </c>
      <c r="M14" s="98">
        <f t="shared" si="0"/>
        <v>0.54285714285714282</v>
      </c>
      <c r="N14" s="42"/>
    </row>
    <row r="15" spans="1:14" ht="45">
      <c r="A15" s="28">
        <v>10</v>
      </c>
      <c r="B15" s="8" t="s">
        <v>95</v>
      </c>
      <c r="C15" s="65" t="s">
        <v>18</v>
      </c>
      <c r="D15" s="17">
        <v>39564</v>
      </c>
      <c r="E15" s="61" t="s">
        <v>86</v>
      </c>
      <c r="F15" s="8" t="s">
        <v>91</v>
      </c>
      <c r="G15" s="9">
        <v>2</v>
      </c>
      <c r="H15" s="9">
        <v>6</v>
      </c>
      <c r="I15" s="9">
        <v>4</v>
      </c>
      <c r="J15" s="9">
        <v>0</v>
      </c>
      <c r="K15" s="9">
        <v>7</v>
      </c>
      <c r="L15" s="54">
        <v>19</v>
      </c>
      <c r="M15" s="98">
        <f t="shared" si="0"/>
        <v>0.54285714285714282</v>
      </c>
      <c r="N15" s="73"/>
    </row>
    <row r="16" spans="1:14" ht="45">
      <c r="A16" s="62">
        <v>11</v>
      </c>
      <c r="B16" s="59" t="s">
        <v>41</v>
      </c>
      <c r="C16" s="19" t="s">
        <v>18</v>
      </c>
      <c r="D16" s="55">
        <v>39384</v>
      </c>
      <c r="E16" s="54" t="s">
        <v>40</v>
      </c>
      <c r="F16" s="52" t="s">
        <v>35</v>
      </c>
      <c r="G16" s="54">
        <v>7</v>
      </c>
      <c r="H16" s="54">
        <v>0</v>
      </c>
      <c r="I16" s="54">
        <v>4</v>
      </c>
      <c r="J16" s="54">
        <v>0</v>
      </c>
      <c r="K16" s="54">
        <v>7</v>
      </c>
      <c r="L16" s="19">
        <v>18</v>
      </c>
      <c r="M16" s="98">
        <f t="shared" si="0"/>
        <v>0.51428571428571423</v>
      </c>
      <c r="N16" s="42"/>
    </row>
    <row r="17" spans="1:14" ht="45">
      <c r="A17" s="28">
        <v>12</v>
      </c>
      <c r="B17" s="20" t="s">
        <v>326</v>
      </c>
      <c r="C17" s="65" t="s">
        <v>18</v>
      </c>
      <c r="D17" s="17">
        <v>39266</v>
      </c>
      <c r="E17" s="61" t="s">
        <v>307</v>
      </c>
      <c r="F17" s="21" t="s">
        <v>319</v>
      </c>
      <c r="G17" s="27">
        <v>0</v>
      </c>
      <c r="H17" s="27">
        <v>4</v>
      </c>
      <c r="I17" s="27">
        <v>7</v>
      </c>
      <c r="J17" s="27">
        <v>4</v>
      </c>
      <c r="K17" s="27">
        <v>0</v>
      </c>
      <c r="L17" s="96">
        <v>15</v>
      </c>
      <c r="M17" s="98">
        <f t="shared" si="0"/>
        <v>0.42857142857142855</v>
      </c>
      <c r="N17" s="206"/>
    </row>
    <row r="18" spans="1:14" ht="45.75" thickBot="1">
      <c r="A18" s="19">
        <v>13</v>
      </c>
      <c r="B18" s="203" t="s">
        <v>42</v>
      </c>
      <c r="C18" s="19" t="s">
        <v>18</v>
      </c>
      <c r="D18" s="55">
        <v>39325</v>
      </c>
      <c r="E18" s="54" t="s">
        <v>40</v>
      </c>
      <c r="F18" s="204" t="s">
        <v>35</v>
      </c>
      <c r="G18" s="71">
        <v>7</v>
      </c>
      <c r="H18" s="71">
        <v>0</v>
      </c>
      <c r="I18" s="71">
        <v>0</v>
      </c>
      <c r="J18" s="71">
        <v>0</v>
      </c>
      <c r="K18" s="71">
        <v>7</v>
      </c>
      <c r="L18" s="156">
        <v>14</v>
      </c>
      <c r="M18" s="98">
        <f t="shared" si="0"/>
        <v>0.4</v>
      </c>
      <c r="N18" s="175"/>
    </row>
    <row r="19" spans="1:14" ht="45">
      <c r="A19" s="28">
        <v>14</v>
      </c>
      <c r="B19" s="20" t="s">
        <v>324</v>
      </c>
      <c r="C19" s="65" t="s">
        <v>18</v>
      </c>
      <c r="D19" s="105">
        <v>39368</v>
      </c>
      <c r="E19" s="61" t="s">
        <v>307</v>
      </c>
      <c r="F19" s="21" t="s">
        <v>319</v>
      </c>
      <c r="G19" s="27">
        <v>0</v>
      </c>
      <c r="H19" s="27">
        <v>0</v>
      </c>
      <c r="I19" s="27">
        <v>7</v>
      </c>
      <c r="J19" s="27">
        <v>0</v>
      </c>
      <c r="K19" s="27">
        <v>7</v>
      </c>
      <c r="L19" s="96">
        <v>14</v>
      </c>
      <c r="M19" s="98">
        <f t="shared" si="0"/>
        <v>0.4</v>
      </c>
      <c r="N19" s="74"/>
    </row>
    <row r="20" spans="1:14" ht="45">
      <c r="A20" s="28">
        <v>15</v>
      </c>
      <c r="B20" s="48" t="s">
        <v>262</v>
      </c>
      <c r="C20" s="65" t="s">
        <v>18</v>
      </c>
      <c r="D20" s="17">
        <v>39301</v>
      </c>
      <c r="E20" s="61" t="s">
        <v>239</v>
      </c>
      <c r="F20" s="64" t="s">
        <v>250</v>
      </c>
      <c r="G20" s="61">
        <v>0</v>
      </c>
      <c r="H20" s="62">
        <v>3</v>
      </c>
      <c r="I20" s="62">
        <v>0</v>
      </c>
      <c r="J20" s="62">
        <v>2</v>
      </c>
      <c r="K20" s="62">
        <v>7</v>
      </c>
      <c r="L20" s="96">
        <v>12</v>
      </c>
      <c r="M20" s="98">
        <f t="shared" si="0"/>
        <v>0.34285714285714286</v>
      </c>
      <c r="N20" s="103"/>
    </row>
    <row r="21" spans="1:14" ht="45">
      <c r="A21" s="28">
        <v>16</v>
      </c>
      <c r="B21" s="6" t="s">
        <v>222</v>
      </c>
      <c r="C21" s="18" t="s">
        <v>105</v>
      </c>
      <c r="D21" s="67">
        <v>39351</v>
      </c>
      <c r="E21" s="101" t="s">
        <v>214</v>
      </c>
      <c r="F21" s="6" t="s">
        <v>221</v>
      </c>
      <c r="G21" s="9">
        <v>0</v>
      </c>
      <c r="H21" s="9">
        <v>0</v>
      </c>
      <c r="I21" s="9">
        <v>4</v>
      </c>
      <c r="J21" s="9">
        <v>0</v>
      </c>
      <c r="K21" s="9">
        <v>7</v>
      </c>
      <c r="L21" s="54">
        <v>11</v>
      </c>
      <c r="M21" s="98">
        <f t="shared" si="0"/>
        <v>0.31428571428571428</v>
      </c>
      <c r="N21" s="54"/>
    </row>
    <row r="22" spans="1:14" ht="45">
      <c r="A22" s="28">
        <v>17</v>
      </c>
      <c r="B22" s="48" t="s">
        <v>263</v>
      </c>
      <c r="C22" s="65" t="s">
        <v>18</v>
      </c>
      <c r="D22" s="17">
        <v>39427</v>
      </c>
      <c r="E22" s="61" t="s">
        <v>239</v>
      </c>
      <c r="F22" s="64" t="s">
        <v>250</v>
      </c>
      <c r="G22" s="61">
        <v>0</v>
      </c>
      <c r="H22" s="62">
        <v>3</v>
      </c>
      <c r="I22" s="62">
        <v>0</v>
      </c>
      <c r="J22" s="62">
        <v>0</v>
      </c>
      <c r="K22" s="62">
        <v>7</v>
      </c>
      <c r="L22" s="96">
        <v>10</v>
      </c>
      <c r="M22" s="98">
        <f t="shared" si="0"/>
        <v>0.2857142857142857</v>
      </c>
      <c r="N22" s="103"/>
    </row>
    <row r="23" spans="1:14" ht="45">
      <c r="A23" s="28">
        <v>18</v>
      </c>
      <c r="B23" s="8" t="s">
        <v>144</v>
      </c>
      <c r="C23" s="65" t="s">
        <v>18</v>
      </c>
      <c r="D23" s="26">
        <v>39501</v>
      </c>
      <c r="E23" s="9" t="s">
        <v>126</v>
      </c>
      <c r="F23" s="8" t="s">
        <v>140</v>
      </c>
      <c r="G23" s="9">
        <v>0</v>
      </c>
      <c r="H23" s="9">
        <v>2</v>
      </c>
      <c r="I23" s="9">
        <v>0</v>
      </c>
      <c r="J23" s="9">
        <v>0</v>
      </c>
      <c r="K23" s="9">
        <v>7</v>
      </c>
      <c r="L23" s="54">
        <v>9</v>
      </c>
      <c r="M23" s="98">
        <f t="shared" si="0"/>
        <v>0.25714285714285712</v>
      </c>
      <c r="N23" s="73"/>
    </row>
    <row r="24" spans="1:14" ht="45">
      <c r="A24" s="28">
        <v>19</v>
      </c>
      <c r="B24" s="8" t="s">
        <v>187</v>
      </c>
      <c r="C24" s="32" t="s">
        <v>18</v>
      </c>
      <c r="D24" s="41">
        <v>39475</v>
      </c>
      <c r="E24" s="42" t="s">
        <v>179</v>
      </c>
      <c r="F24" s="8" t="s">
        <v>188</v>
      </c>
      <c r="G24" s="9">
        <v>1</v>
      </c>
      <c r="H24" s="9">
        <v>1</v>
      </c>
      <c r="I24" s="9">
        <v>0</v>
      </c>
      <c r="J24" s="9">
        <v>0</v>
      </c>
      <c r="K24" s="9">
        <v>7</v>
      </c>
      <c r="L24" s="54">
        <v>9</v>
      </c>
      <c r="M24" s="98">
        <f t="shared" si="0"/>
        <v>0.25714285714285712</v>
      </c>
      <c r="N24" s="54"/>
    </row>
    <row r="25" spans="1:14" ht="45">
      <c r="A25" s="28">
        <v>20</v>
      </c>
      <c r="B25" s="20" t="s">
        <v>99</v>
      </c>
      <c r="C25" s="65" t="s">
        <v>18</v>
      </c>
      <c r="D25" s="66">
        <v>39526</v>
      </c>
      <c r="E25" s="61" t="s">
        <v>98</v>
      </c>
      <c r="F25" s="21" t="s">
        <v>100</v>
      </c>
      <c r="G25" s="27">
        <v>0</v>
      </c>
      <c r="H25" s="27">
        <v>1</v>
      </c>
      <c r="I25" s="27">
        <v>0</v>
      </c>
      <c r="J25" s="27">
        <v>0</v>
      </c>
      <c r="K25" s="27">
        <v>7</v>
      </c>
      <c r="L25" s="96">
        <v>8</v>
      </c>
      <c r="M25" s="98">
        <f t="shared" si="0"/>
        <v>0.22857142857142856</v>
      </c>
      <c r="N25" s="74"/>
    </row>
    <row r="26" spans="1:14" ht="45">
      <c r="A26" s="28">
        <v>21</v>
      </c>
      <c r="B26" s="24" t="s">
        <v>149</v>
      </c>
      <c r="C26" s="26" t="s">
        <v>150</v>
      </c>
      <c r="D26" s="26">
        <v>39361</v>
      </c>
      <c r="E26" s="61" t="s">
        <v>121</v>
      </c>
      <c r="F26" s="21" t="s">
        <v>122</v>
      </c>
      <c r="G26" s="27">
        <v>0</v>
      </c>
      <c r="H26" s="27">
        <v>0</v>
      </c>
      <c r="I26" s="27">
        <v>0</v>
      </c>
      <c r="J26" s="27">
        <v>0</v>
      </c>
      <c r="K26" s="27">
        <v>7</v>
      </c>
      <c r="L26" s="96">
        <v>7</v>
      </c>
      <c r="M26" s="98">
        <f t="shared" si="0"/>
        <v>0.2</v>
      </c>
      <c r="N26" s="73"/>
    </row>
    <row r="27" spans="1:14" ht="45">
      <c r="A27" s="28">
        <v>22</v>
      </c>
      <c r="B27" s="48" t="s">
        <v>264</v>
      </c>
      <c r="C27" s="65" t="s">
        <v>18</v>
      </c>
      <c r="D27" s="17">
        <v>39233</v>
      </c>
      <c r="E27" s="61" t="s">
        <v>239</v>
      </c>
      <c r="F27" s="64" t="s">
        <v>250</v>
      </c>
      <c r="G27" s="61">
        <v>0</v>
      </c>
      <c r="H27" s="62">
        <v>6</v>
      </c>
      <c r="I27" s="62">
        <v>1</v>
      </c>
      <c r="J27" s="62">
        <v>0</v>
      </c>
      <c r="K27" s="62">
        <v>0</v>
      </c>
      <c r="L27" s="96">
        <v>7</v>
      </c>
      <c r="M27" s="98">
        <f t="shared" si="0"/>
        <v>0.2</v>
      </c>
      <c r="N27" s="103"/>
    </row>
    <row r="28" spans="1:14" ht="45">
      <c r="A28" s="28">
        <v>23</v>
      </c>
      <c r="B28" s="20" t="s">
        <v>325</v>
      </c>
      <c r="C28" s="65" t="s">
        <v>18</v>
      </c>
      <c r="D28" s="104">
        <v>39258</v>
      </c>
      <c r="E28" s="61" t="s">
        <v>307</v>
      </c>
      <c r="F28" s="21" t="s">
        <v>323</v>
      </c>
      <c r="G28" s="27">
        <v>0</v>
      </c>
      <c r="H28" s="27">
        <v>0</v>
      </c>
      <c r="I28" s="27">
        <v>0</v>
      </c>
      <c r="J28" s="27">
        <v>0</v>
      </c>
      <c r="K28" s="27">
        <v>7</v>
      </c>
      <c r="L28" s="96">
        <v>7</v>
      </c>
      <c r="M28" s="98">
        <f t="shared" si="0"/>
        <v>0.2</v>
      </c>
      <c r="N28" s="74"/>
    </row>
    <row r="29" spans="1:14" ht="45">
      <c r="A29" s="28">
        <v>24</v>
      </c>
      <c r="B29" s="8" t="s">
        <v>143</v>
      </c>
      <c r="C29" s="65" t="s">
        <v>18</v>
      </c>
      <c r="D29" s="26">
        <v>39598</v>
      </c>
      <c r="E29" s="9" t="s">
        <v>126</v>
      </c>
      <c r="F29" s="8" t="s">
        <v>139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54">
        <v>0</v>
      </c>
      <c r="M29" s="98">
        <f t="shared" si="0"/>
        <v>0</v>
      </c>
      <c r="N29" s="158"/>
    </row>
    <row r="30" spans="1:14" ht="45">
      <c r="A30" s="28">
        <v>25</v>
      </c>
      <c r="B30" s="7" t="s">
        <v>196</v>
      </c>
      <c r="C30" s="44" t="s">
        <v>47</v>
      </c>
      <c r="D30" s="45">
        <v>39468</v>
      </c>
      <c r="E30" s="28" t="s">
        <v>192</v>
      </c>
      <c r="F30" s="24" t="s">
        <v>195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19">
        <v>0</v>
      </c>
      <c r="M30" s="98">
        <f t="shared" si="0"/>
        <v>0</v>
      </c>
      <c r="N30" s="19"/>
    </row>
    <row r="31" spans="1:14" ht="45">
      <c r="A31" s="28">
        <v>26</v>
      </c>
      <c r="B31" s="7" t="s">
        <v>197</v>
      </c>
      <c r="C31" s="44" t="s">
        <v>47</v>
      </c>
      <c r="D31" s="45">
        <v>39225</v>
      </c>
      <c r="E31" s="28" t="s">
        <v>192</v>
      </c>
      <c r="F31" s="24" t="s">
        <v>195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19">
        <v>0</v>
      </c>
      <c r="M31" s="98">
        <f t="shared" si="0"/>
        <v>0</v>
      </c>
      <c r="N31" s="19"/>
    </row>
    <row r="32" spans="1:14" ht="45">
      <c r="A32" s="28">
        <v>27</v>
      </c>
      <c r="B32" s="23" t="s">
        <v>288</v>
      </c>
      <c r="C32" s="68" t="s">
        <v>18</v>
      </c>
      <c r="D32" s="37">
        <v>39748</v>
      </c>
      <c r="E32" s="32" t="s">
        <v>284</v>
      </c>
      <c r="F32" s="14" t="s">
        <v>279</v>
      </c>
      <c r="G32" s="63">
        <v>0</v>
      </c>
      <c r="H32" s="34">
        <v>0</v>
      </c>
      <c r="I32" s="34">
        <v>0</v>
      </c>
      <c r="J32" s="34">
        <v>0</v>
      </c>
      <c r="K32" s="34">
        <v>0</v>
      </c>
      <c r="L32" s="39">
        <v>0</v>
      </c>
      <c r="M32" s="98">
        <f t="shared" si="0"/>
        <v>0</v>
      </c>
      <c r="N32" s="47"/>
    </row>
    <row r="33" spans="1:14" ht="15.75">
      <c r="A33" s="132"/>
      <c r="B33" s="142"/>
      <c r="C33" s="143"/>
      <c r="D33" s="144"/>
      <c r="E33" s="142"/>
      <c r="F33" s="142"/>
      <c r="G33" s="145"/>
      <c r="H33" s="145"/>
      <c r="I33" s="145"/>
      <c r="J33" s="145"/>
      <c r="K33" s="145"/>
      <c r="L33" s="145"/>
      <c r="M33" s="145"/>
      <c r="N33" s="146"/>
    </row>
    <row r="34" spans="1:14" ht="15.75">
      <c r="A34" s="132"/>
      <c r="B34" s="142"/>
      <c r="C34" s="143"/>
      <c r="D34" s="144"/>
      <c r="E34" s="142"/>
      <c r="F34" s="142"/>
      <c r="G34" s="145"/>
      <c r="H34" s="145"/>
      <c r="I34" s="145"/>
      <c r="J34" s="145"/>
      <c r="K34" s="145"/>
      <c r="L34" s="145"/>
      <c r="M34" s="145"/>
      <c r="N34" s="146"/>
    </row>
    <row r="38" spans="1:14" ht="18.75">
      <c r="B38" s="129" t="s">
        <v>357</v>
      </c>
    </row>
    <row r="39" spans="1:14">
      <c r="B39" s="130" t="s">
        <v>358</v>
      </c>
    </row>
    <row r="40" spans="1:14" ht="18.75">
      <c r="B40" s="129" t="s">
        <v>359</v>
      </c>
      <c r="E40" s="208" t="s">
        <v>392</v>
      </c>
    </row>
    <row r="41" spans="1:14">
      <c r="B41" s="130" t="s">
        <v>360</v>
      </c>
    </row>
    <row r="42" spans="1:14" ht="18.75">
      <c r="B42" s="129" t="s">
        <v>361</v>
      </c>
      <c r="E42" s="208" t="s">
        <v>393</v>
      </c>
    </row>
    <row r="43" spans="1:14">
      <c r="B43" s="130" t="s">
        <v>362</v>
      </c>
    </row>
    <row r="44" spans="1:14" ht="18.75">
      <c r="B44" s="129" t="s">
        <v>363</v>
      </c>
    </row>
    <row r="45" spans="1:14" ht="15.75">
      <c r="B45" s="131" t="s">
        <v>364</v>
      </c>
    </row>
  </sheetData>
  <sortState ref="A6:N32">
    <sortCondition descending="1" ref="L6"/>
  </sortState>
  <mergeCells count="3">
    <mergeCell ref="A3:N3"/>
    <mergeCell ref="A1:N1"/>
    <mergeCell ref="A2:N2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5"/>
  <sheetViews>
    <sheetView topLeftCell="A10" workbookViewId="0">
      <selection activeCell="H32" sqref="H32"/>
    </sheetView>
  </sheetViews>
  <sheetFormatPr defaultRowHeight="15"/>
  <cols>
    <col min="1" max="1" width="7.28515625" customWidth="1"/>
    <col min="2" max="2" width="16.28515625" customWidth="1"/>
    <col min="3" max="3" width="12.42578125" customWidth="1"/>
    <col min="4" max="4" width="12.85546875" customWidth="1"/>
    <col min="5" max="5" width="14.85546875" customWidth="1"/>
    <col min="6" max="6" width="15.7109375" customWidth="1"/>
    <col min="14" max="14" width="24.285156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60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" t="s">
        <v>7</v>
      </c>
      <c r="M5" s="2" t="s">
        <v>8</v>
      </c>
      <c r="N5" s="1" t="s">
        <v>9</v>
      </c>
    </row>
    <row r="6" spans="1:14" ht="45">
      <c r="A6" s="28">
        <v>1</v>
      </c>
      <c r="B6" s="77" t="s">
        <v>154</v>
      </c>
      <c r="C6" s="181" t="s">
        <v>18</v>
      </c>
      <c r="D6" s="31">
        <v>39122</v>
      </c>
      <c r="E6" s="180" t="s">
        <v>152</v>
      </c>
      <c r="F6" s="35" t="s">
        <v>153</v>
      </c>
      <c r="G6" s="32">
        <v>7</v>
      </c>
      <c r="H6" s="32">
        <v>7</v>
      </c>
      <c r="I6" s="32">
        <v>7</v>
      </c>
      <c r="J6" s="32">
        <v>7</v>
      </c>
      <c r="K6" s="32">
        <v>0</v>
      </c>
      <c r="L6" s="42">
        <v>28</v>
      </c>
      <c r="M6" s="95">
        <f t="shared" ref="M6:M24" si="0">L6/35</f>
        <v>0.8</v>
      </c>
      <c r="N6" s="58"/>
    </row>
    <row r="7" spans="1:14" ht="45">
      <c r="A7" s="28">
        <v>2</v>
      </c>
      <c r="B7" s="24" t="s">
        <v>223</v>
      </c>
      <c r="C7" s="28" t="s">
        <v>105</v>
      </c>
      <c r="D7" s="67">
        <v>38751</v>
      </c>
      <c r="E7" s="42" t="s">
        <v>214</v>
      </c>
      <c r="F7" s="7" t="s">
        <v>221</v>
      </c>
      <c r="G7" s="9">
        <v>7</v>
      </c>
      <c r="H7" s="9">
        <v>7</v>
      </c>
      <c r="I7" s="9">
        <v>7</v>
      </c>
      <c r="J7" s="9">
        <v>7</v>
      </c>
      <c r="K7" s="9">
        <v>0</v>
      </c>
      <c r="L7" s="54">
        <v>28</v>
      </c>
      <c r="M7" s="95">
        <f t="shared" si="0"/>
        <v>0.8</v>
      </c>
      <c r="N7" s="19"/>
    </row>
    <row r="8" spans="1:14" ht="47.25">
      <c r="A8" s="28">
        <v>3</v>
      </c>
      <c r="B8" s="114" t="s">
        <v>330</v>
      </c>
      <c r="C8" s="28" t="s">
        <v>44</v>
      </c>
      <c r="D8" s="115">
        <v>38983</v>
      </c>
      <c r="E8" s="116" t="s">
        <v>329</v>
      </c>
      <c r="F8" s="116" t="s">
        <v>314</v>
      </c>
      <c r="G8" s="4">
        <v>7</v>
      </c>
      <c r="H8" s="4">
        <v>7</v>
      </c>
      <c r="I8" s="4">
        <v>7</v>
      </c>
      <c r="J8" s="4">
        <v>7</v>
      </c>
      <c r="K8" s="4">
        <v>0</v>
      </c>
      <c r="L8" s="10">
        <v>28</v>
      </c>
      <c r="M8" s="95">
        <f t="shared" si="0"/>
        <v>0.8</v>
      </c>
      <c r="N8" s="19"/>
    </row>
    <row r="9" spans="1:14" ht="45">
      <c r="A9" s="28">
        <v>4</v>
      </c>
      <c r="B9" s="24" t="s">
        <v>145</v>
      </c>
      <c r="C9" s="184" t="s">
        <v>18</v>
      </c>
      <c r="D9" s="25">
        <v>38820</v>
      </c>
      <c r="E9" s="113" t="s">
        <v>126</v>
      </c>
      <c r="F9" s="7" t="s">
        <v>141</v>
      </c>
      <c r="G9" s="183">
        <v>0</v>
      </c>
      <c r="H9" s="183">
        <v>7</v>
      </c>
      <c r="I9" s="183">
        <v>7</v>
      </c>
      <c r="J9" s="183">
        <v>7</v>
      </c>
      <c r="K9" s="183">
        <v>0</v>
      </c>
      <c r="L9" s="54">
        <v>21</v>
      </c>
      <c r="M9" s="95">
        <f t="shared" si="0"/>
        <v>0.6</v>
      </c>
      <c r="N9" s="73"/>
    </row>
    <row r="10" spans="1:14" ht="45">
      <c r="A10" s="28">
        <v>5</v>
      </c>
      <c r="B10" s="7" t="s">
        <v>290</v>
      </c>
      <c r="C10" s="182" t="s">
        <v>18</v>
      </c>
      <c r="D10" s="99">
        <v>38996</v>
      </c>
      <c r="E10" s="113" t="s">
        <v>284</v>
      </c>
      <c r="F10" s="11" t="s">
        <v>281</v>
      </c>
      <c r="G10" s="173">
        <v>3</v>
      </c>
      <c r="H10" s="173">
        <v>3</v>
      </c>
      <c r="I10" s="173">
        <v>7</v>
      </c>
      <c r="J10" s="173">
        <v>7</v>
      </c>
      <c r="K10" s="173">
        <v>0</v>
      </c>
      <c r="L10" s="19">
        <v>20</v>
      </c>
      <c r="M10" s="95">
        <f t="shared" si="0"/>
        <v>0.5714285714285714</v>
      </c>
      <c r="N10" s="73"/>
    </row>
    <row r="11" spans="1:14" ht="45">
      <c r="A11" s="28">
        <v>6</v>
      </c>
      <c r="B11" s="229" t="s">
        <v>265</v>
      </c>
      <c r="C11" s="327" t="s">
        <v>18</v>
      </c>
      <c r="D11" s="319">
        <v>39045</v>
      </c>
      <c r="E11" s="327" t="s">
        <v>239</v>
      </c>
      <c r="F11" s="229" t="s">
        <v>247</v>
      </c>
      <c r="G11" s="328">
        <v>4</v>
      </c>
      <c r="H11" s="328">
        <v>0</v>
      </c>
      <c r="I11" s="328">
        <v>7</v>
      </c>
      <c r="J11" s="328">
        <v>7</v>
      </c>
      <c r="K11" s="328">
        <v>2</v>
      </c>
      <c r="L11" s="230">
        <v>20</v>
      </c>
      <c r="M11" s="326">
        <f t="shared" si="0"/>
        <v>0.5714285714285714</v>
      </c>
      <c r="N11" s="54"/>
    </row>
    <row r="12" spans="1:14" ht="45">
      <c r="A12" s="28">
        <v>7</v>
      </c>
      <c r="B12" s="77" t="s">
        <v>155</v>
      </c>
      <c r="C12" s="100" t="s">
        <v>18</v>
      </c>
      <c r="D12" s="31">
        <v>39191</v>
      </c>
      <c r="E12" s="94" t="s">
        <v>152</v>
      </c>
      <c r="F12" s="35" t="s">
        <v>153</v>
      </c>
      <c r="G12" s="33">
        <v>3</v>
      </c>
      <c r="H12" s="33">
        <v>0</v>
      </c>
      <c r="I12" s="33">
        <v>7</v>
      </c>
      <c r="J12" s="33">
        <v>7</v>
      </c>
      <c r="K12" s="33">
        <v>1</v>
      </c>
      <c r="L12" s="42">
        <v>18</v>
      </c>
      <c r="M12" s="95">
        <f t="shared" si="0"/>
        <v>0.51428571428571423</v>
      </c>
      <c r="N12" s="58"/>
    </row>
    <row r="13" spans="1:14" ht="48" customHeight="1">
      <c r="A13" s="28">
        <v>8</v>
      </c>
      <c r="B13" s="77" t="s">
        <v>156</v>
      </c>
      <c r="C13" s="181" t="s">
        <v>18</v>
      </c>
      <c r="D13" s="80">
        <v>38966</v>
      </c>
      <c r="E13" s="180" t="s">
        <v>152</v>
      </c>
      <c r="F13" s="35" t="s">
        <v>157</v>
      </c>
      <c r="G13" s="32">
        <v>3</v>
      </c>
      <c r="H13" s="32">
        <v>0</v>
      </c>
      <c r="I13" s="32">
        <v>7</v>
      </c>
      <c r="J13" s="32">
        <v>7</v>
      </c>
      <c r="K13" s="32">
        <v>0</v>
      </c>
      <c r="L13" s="42">
        <v>17</v>
      </c>
      <c r="M13" s="95">
        <f t="shared" si="0"/>
        <v>0.48571428571428571</v>
      </c>
      <c r="N13" s="58"/>
    </row>
    <row r="14" spans="1:14" ht="45">
      <c r="A14" s="28">
        <v>9</v>
      </c>
      <c r="B14" s="7" t="s">
        <v>300</v>
      </c>
      <c r="C14" s="28" t="s">
        <v>44</v>
      </c>
      <c r="D14" s="15">
        <v>38868</v>
      </c>
      <c r="E14" s="9" t="s">
        <v>270</v>
      </c>
      <c r="F14" s="7" t="s">
        <v>299</v>
      </c>
      <c r="G14" s="28">
        <v>3</v>
      </c>
      <c r="H14" s="28">
        <v>0</v>
      </c>
      <c r="I14" s="28">
        <v>7</v>
      </c>
      <c r="J14" s="28">
        <v>7</v>
      </c>
      <c r="K14" s="28">
        <v>0</v>
      </c>
      <c r="L14" s="19">
        <v>17</v>
      </c>
      <c r="M14" s="95">
        <f t="shared" si="0"/>
        <v>0.48571428571428571</v>
      </c>
      <c r="N14" s="19"/>
    </row>
    <row r="15" spans="1:14" ht="45">
      <c r="A15" s="28">
        <v>10</v>
      </c>
      <c r="B15" s="75" t="s">
        <v>266</v>
      </c>
      <c r="C15" s="78" t="s">
        <v>18</v>
      </c>
      <c r="D15" s="17">
        <v>38750</v>
      </c>
      <c r="E15" s="61" t="s">
        <v>239</v>
      </c>
      <c r="F15" s="75" t="s">
        <v>247</v>
      </c>
      <c r="G15" s="27">
        <v>7</v>
      </c>
      <c r="H15" s="27">
        <v>0</v>
      </c>
      <c r="I15" s="27">
        <v>7</v>
      </c>
      <c r="J15" s="27">
        <v>0</v>
      </c>
      <c r="K15" s="27">
        <v>0</v>
      </c>
      <c r="L15" s="96">
        <v>14</v>
      </c>
      <c r="M15" s="95">
        <f t="shared" si="0"/>
        <v>0.4</v>
      </c>
      <c r="N15" s="73"/>
    </row>
    <row r="16" spans="1:14" ht="45">
      <c r="A16" s="28">
        <v>11</v>
      </c>
      <c r="B16" s="7" t="s">
        <v>302</v>
      </c>
      <c r="C16" s="28" t="s">
        <v>44</v>
      </c>
      <c r="D16" s="15">
        <v>38758</v>
      </c>
      <c r="E16" s="113" t="s">
        <v>270</v>
      </c>
      <c r="F16" s="7" t="s">
        <v>297</v>
      </c>
      <c r="G16" s="28">
        <v>7</v>
      </c>
      <c r="H16" s="28">
        <v>0</v>
      </c>
      <c r="I16" s="28">
        <v>7</v>
      </c>
      <c r="J16" s="28">
        <v>0</v>
      </c>
      <c r="K16" s="28">
        <v>0</v>
      </c>
      <c r="L16" s="19">
        <v>14</v>
      </c>
      <c r="M16" s="95">
        <f t="shared" si="0"/>
        <v>0.4</v>
      </c>
      <c r="N16" s="19"/>
    </row>
    <row r="17" spans="1:14" ht="45">
      <c r="A17" s="28">
        <v>12</v>
      </c>
      <c r="B17" s="77" t="s">
        <v>151</v>
      </c>
      <c r="C17" s="181" t="s">
        <v>18</v>
      </c>
      <c r="D17" s="31">
        <v>39144</v>
      </c>
      <c r="E17" s="180" t="s">
        <v>152</v>
      </c>
      <c r="F17" s="35" t="s">
        <v>153</v>
      </c>
      <c r="G17" s="32">
        <v>3</v>
      </c>
      <c r="H17" s="32">
        <v>0</v>
      </c>
      <c r="I17" s="32">
        <v>0</v>
      </c>
      <c r="J17" s="32">
        <v>7</v>
      </c>
      <c r="K17" s="32">
        <v>0</v>
      </c>
      <c r="L17" s="42">
        <v>10</v>
      </c>
      <c r="M17" s="95">
        <f t="shared" si="0"/>
        <v>0.2857142857142857</v>
      </c>
      <c r="N17" s="58"/>
    </row>
    <row r="18" spans="1:14" ht="45">
      <c r="A18" s="28">
        <v>13</v>
      </c>
      <c r="B18" s="7" t="s">
        <v>291</v>
      </c>
      <c r="C18" s="34" t="s">
        <v>18</v>
      </c>
      <c r="D18" s="99">
        <v>39036</v>
      </c>
      <c r="E18" s="9" t="s">
        <v>284</v>
      </c>
      <c r="F18" s="11" t="s">
        <v>281</v>
      </c>
      <c r="G18" s="28">
        <v>3</v>
      </c>
      <c r="H18" s="28">
        <v>0</v>
      </c>
      <c r="I18" s="28">
        <v>6</v>
      </c>
      <c r="J18" s="28">
        <v>0</v>
      </c>
      <c r="K18" s="28">
        <v>0</v>
      </c>
      <c r="L18" s="19">
        <v>9</v>
      </c>
      <c r="M18" s="95">
        <f t="shared" si="0"/>
        <v>0.25714285714285712</v>
      </c>
      <c r="N18" s="19"/>
    </row>
    <row r="19" spans="1:14" ht="45">
      <c r="A19" s="28">
        <v>14</v>
      </c>
      <c r="B19" s="7" t="s">
        <v>112</v>
      </c>
      <c r="C19" s="9" t="s">
        <v>44</v>
      </c>
      <c r="D19" s="15">
        <v>39119</v>
      </c>
      <c r="E19" s="9" t="s">
        <v>106</v>
      </c>
      <c r="F19" s="7" t="s">
        <v>111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19">
        <v>0</v>
      </c>
      <c r="M19" s="95">
        <f t="shared" si="0"/>
        <v>0</v>
      </c>
      <c r="N19" s="19"/>
    </row>
    <row r="20" spans="1:14" ht="45">
      <c r="A20" s="28">
        <v>15</v>
      </c>
      <c r="B20" s="24" t="s">
        <v>146</v>
      </c>
      <c r="C20" s="78" t="s">
        <v>18</v>
      </c>
      <c r="D20" s="25">
        <v>39031</v>
      </c>
      <c r="E20" s="9" t="s">
        <v>126</v>
      </c>
      <c r="F20" s="7" t="s">
        <v>141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54">
        <v>0</v>
      </c>
      <c r="M20" s="95">
        <f t="shared" si="0"/>
        <v>0</v>
      </c>
      <c r="N20" s="73"/>
    </row>
    <row r="21" spans="1:14" ht="45">
      <c r="A21" s="28">
        <v>16</v>
      </c>
      <c r="B21" s="76" t="s">
        <v>200</v>
      </c>
      <c r="C21" s="28" t="s">
        <v>47</v>
      </c>
      <c r="D21" s="15">
        <v>39018</v>
      </c>
      <c r="E21" s="28" t="s">
        <v>192</v>
      </c>
      <c r="F21" s="76" t="s">
        <v>199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19">
        <v>0</v>
      </c>
      <c r="M21" s="95">
        <f t="shared" si="0"/>
        <v>0</v>
      </c>
      <c r="N21" s="19"/>
    </row>
    <row r="22" spans="1:14" ht="45">
      <c r="A22" s="28">
        <v>17</v>
      </c>
      <c r="B22" s="76" t="s">
        <v>201</v>
      </c>
      <c r="C22" s="28" t="s">
        <v>47</v>
      </c>
      <c r="D22" s="15">
        <v>39089</v>
      </c>
      <c r="E22" s="28" t="s">
        <v>192</v>
      </c>
      <c r="F22" s="76" t="s">
        <v>198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19">
        <v>0</v>
      </c>
      <c r="M22" s="95">
        <f t="shared" si="0"/>
        <v>0</v>
      </c>
      <c r="N22" s="19"/>
    </row>
    <row r="23" spans="1:14" ht="45">
      <c r="A23" s="28">
        <v>18</v>
      </c>
      <c r="B23" s="76" t="s">
        <v>202</v>
      </c>
      <c r="C23" s="28" t="s">
        <v>47</v>
      </c>
      <c r="D23" s="15">
        <v>39078</v>
      </c>
      <c r="E23" s="28" t="s">
        <v>192</v>
      </c>
      <c r="F23" s="76" t="s">
        <v>198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19">
        <v>0</v>
      </c>
      <c r="M23" s="95">
        <f t="shared" si="0"/>
        <v>0</v>
      </c>
      <c r="N23" s="19"/>
    </row>
    <row r="24" spans="1:14" ht="45">
      <c r="A24" s="28">
        <v>19</v>
      </c>
      <c r="B24" s="7" t="s">
        <v>301</v>
      </c>
      <c r="C24" s="28" t="s">
        <v>44</v>
      </c>
      <c r="D24" s="15">
        <v>38824</v>
      </c>
      <c r="E24" s="9" t="s">
        <v>270</v>
      </c>
      <c r="F24" s="7" t="s">
        <v>299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19">
        <v>0</v>
      </c>
      <c r="M24" s="95">
        <f t="shared" si="0"/>
        <v>0</v>
      </c>
      <c r="N24" s="19"/>
    </row>
    <row r="27" spans="1:14" ht="18.75"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</row>
    <row r="28" spans="1:14" ht="18.75">
      <c r="B28" s="129" t="s">
        <v>357</v>
      </c>
    </row>
    <row r="29" spans="1:14">
      <c r="B29" s="130" t="s">
        <v>358</v>
      </c>
    </row>
    <row r="30" spans="1:14" ht="18.75">
      <c r="B30" s="129" t="s">
        <v>359</v>
      </c>
      <c r="E30" s="208" t="s">
        <v>385</v>
      </c>
    </row>
    <row r="31" spans="1:14">
      <c r="B31" s="130" t="s">
        <v>360</v>
      </c>
    </row>
    <row r="32" spans="1:14" ht="18.75">
      <c r="B32" s="129" t="s">
        <v>361</v>
      </c>
    </row>
    <row r="33" spans="2:2">
      <c r="B33" s="130" t="s">
        <v>362</v>
      </c>
    </row>
    <row r="34" spans="2:2" ht="18.75">
      <c r="B34" s="129" t="s">
        <v>363</v>
      </c>
    </row>
    <row r="35" spans="2:2" ht="15.75">
      <c r="B35" s="131" t="s">
        <v>364</v>
      </c>
    </row>
  </sheetData>
  <autoFilter ref="A5:N24">
    <sortState ref="A6:N24">
      <sortCondition descending="1" ref="L6"/>
    </sortState>
  </autoFilter>
  <mergeCells count="4">
    <mergeCell ref="A1:N1"/>
    <mergeCell ref="A2:N2"/>
    <mergeCell ref="A3:N3"/>
    <mergeCell ref="B27:M27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topLeftCell="A25" workbookViewId="0">
      <selection activeCell="N9" sqref="N9"/>
    </sheetView>
  </sheetViews>
  <sheetFormatPr defaultRowHeight="15"/>
  <cols>
    <col min="1" max="1" width="7.7109375" customWidth="1"/>
    <col min="2" max="2" width="15" customWidth="1"/>
    <col min="3" max="3" width="11" customWidth="1"/>
    <col min="4" max="4" width="13" customWidth="1"/>
    <col min="5" max="5" width="14.7109375" customWidth="1"/>
    <col min="6" max="6" width="17.42578125" customWidth="1"/>
    <col min="7" max="13" width="9.28515625" bestFit="1" customWidth="1"/>
    <col min="14" max="14" width="20.425781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60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" t="s">
        <v>7</v>
      </c>
      <c r="M5" s="2" t="s">
        <v>8</v>
      </c>
      <c r="N5" s="1" t="s">
        <v>9</v>
      </c>
    </row>
    <row r="6" spans="1:14" ht="45">
      <c r="A6" s="28">
        <v>1</v>
      </c>
      <c r="B6" s="85" t="s">
        <v>158</v>
      </c>
      <c r="C6" s="89" t="s">
        <v>18</v>
      </c>
      <c r="D6" s="80">
        <v>38694</v>
      </c>
      <c r="E6" s="180" t="s">
        <v>152</v>
      </c>
      <c r="F6" s="40" t="s">
        <v>159</v>
      </c>
      <c r="G6" s="34">
        <v>7</v>
      </c>
      <c r="H6" s="34">
        <v>7</v>
      </c>
      <c r="I6" s="34">
        <v>6</v>
      </c>
      <c r="J6" s="34">
        <v>7</v>
      </c>
      <c r="K6" s="34">
        <v>3</v>
      </c>
      <c r="L6" s="42">
        <f>SUM(G6:K6)</f>
        <v>30</v>
      </c>
      <c r="M6" s="87">
        <f t="shared" ref="M6:M21" si="0">L6/35</f>
        <v>0.8571428571428571</v>
      </c>
      <c r="N6" s="58"/>
    </row>
    <row r="7" spans="1:14" ht="45.75" thickBot="1">
      <c r="A7" s="28">
        <v>2</v>
      </c>
      <c r="B7" s="191" t="s">
        <v>161</v>
      </c>
      <c r="C7" s="89" t="s">
        <v>18</v>
      </c>
      <c r="D7" s="80">
        <v>38613</v>
      </c>
      <c r="E7" s="180" t="s">
        <v>152</v>
      </c>
      <c r="F7" s="40" t="s">
        <v>159</v>
      </c>
      <c r="G7" s="190">
        <v>7</v>
      </c>
      <c r="H7" s="189">
        <v>3</v>
      </c>
      <c r="I7" s="189">
        <v>7</v>
      </c>
      <c r="J7" s="189">
        <v>7</v>
      </c>
      <c r="K7" s="189">
        <v>6</v>
      </c>
      <c r="L7" s="175">
        <v>30</v>
      </c>
      <c r="M7" s="87">
        <f t="shared" si="0"/>
        <v>0.8571428571428571</v>
      </c>
      <c r="N7" s="58"/>
    </row>
    <row r="8" spans="1:14" ht="30">
      <c r="A8" s="28">
        <v>3</v>
      </c>
      <c r="B8" s="329" t="s">
        <v>58</v>
      </c>
      <c r="C8" s="330" t="s">
        <v>18</v>
      </c>
      <c r="D8" s="331">
        <v>38797</v>
      </c>
      <c r="E8" s="332" t="s">
        <v>59</v>
      </c>
      <c r="F8" s="233" t="s">
        <v>60</v>
      </c>
      <c r="G8" s="333">
        <v>7</v>
      </c>
      <c r="H8" s="333">
        <v>7</v>
      </c>
      <c r="I8" s="333">
        <v>7</v>
      </c>
      <c r="J8" s="333">
        <v>5</v>
      </c>
      <c r="K8" s="333">
        <v>1</v>
      </c>
      <c r="L8" s="234">
        <v>27</v>
      </c>
      <c r="M8" s="334">
        <f t="shared" si="0"/>
        <v>0.77142857142857146</v>
      </c>
      <c r="N8" s="54"/>
    </row>
    <row r="9" spans="1:14" ht="45">
      <c r="A9" s="19">
        <v>4</v>
      </c>
      <c r="B9" s="113" t="s">
        <v>342</v>
      </c>
      <c r="C9" s="28" t="s">
        <v>44</v>
      </c>
      <c r="D9" s="15">
        <v>38696</v>
      </c>
      <c r="E9" s="94" t="s">
        <v>152</v>
      </c>
      <c r="F9" s="40" t="s">
        <v>159</v>
      </c>
      <c r="G9" s="173">
        <v>7</v>
      </c>
      <c r="H9" s="173">
        <v>7</v>
      </c>
      <c r="I9" s="173">
        <v>0</v>
      </c>
      <c r="J9" s="173">
        <v>0</v>
      </c>
      <c r="K9" s="173">
        <v>0</v>
      </c>
      <c r="L9" s="28">
        <v>21</v>
      </c>
      <c r="M9" s="87">
        <f t="shared" si="0"/>
        <v>0.6</v>
      </c>
      <c r="N9" s="9"/>
    </row>
    <row r="10" spans="1:14" ht="45">
      <c r="A10" s="28">
        <v>5</v>
      </c>
      <c r="B10" s="85" t="s">
        <v>162</v>
      </c>
      <c r="C10" s="89" t="s">
        <v>18</v>
      </c>
      <c r="D10" s="80">
        <v>38573</v>
      </c>
      <c r="E10" s="94" t="s">
        <v>152</v>
      </c>
      <c r="F10" s="40" t="s">
        <v>159</v>
      </c>
      <c r="G10" s="38">
        <v>7</v>
      </c>
      <c r="H10" s="38">
        <v>7</v>
      </c>
      <c r="I10" s="38">
        <v>0</v>
      </c>
      <c r="J10" s="38">
        <v>5</v>
      </c>
      <c r="K10" s="38">
        <v>0</v>
      </c>
      <c r="L10" s="82">
        <v>19</v>
      </c>
      <c r="M10" s="87">
        <f t="shared" si="0"/>
        <v>0.54285714285714282</v>
      </c>
      <c r="N10" s="83"/>
    </row>
    <row r="11" spans="1:14" ht="45">
      <c r="A11" s="19">
        <v>6</v>
      </c>
      <c r="B11" s="85" t="s">
        <v>160</v>
      </c>
      <c r="C11" s="89" t="s">
        <v>18</v>
      </c>
      <c r="D11" s="80">
        <v>38848</v>
      </c>
      <c r="E11" s="94" t="s">
        <v>152</v>
      </c>
      <c r="F11" s="40" t="s">
        <v>159</v>
      </c>
      <c r="G11" s="33">
        <v>7</v>
      </c>
      <c r="H11" s="33">
        <v>2</v>
      </c>
      <c r="I11" s="33">
        <v>7</v>
      </c>
      <c r="J11" s="33">
        <v>0</v>
      </c>
      <c r="K11" s="33">
        <v>3</v>
      </c>
      <c r="L11" s="42">
        <f>SUM(G11:K11)</f>
        <v>19</v>
      </c>
      <c r="M11" s="87">
        <f t="shared" si="0"/>
        <v>0.54285714285714282</v>
      </c>
      <c r="N11" s="58"/>
    </row>
    <row r="12" spans="1:14" ht="45">
      <c r="A12" s="28">
        <v>7</v>
      </c>
      <c r="B12" s="69" t="s">
        <v>305</v>
      </c>
      <c r="C12" s="90" t="s">
        <v>44</v>
      </c>
      <c r="D12" s="15">
        <v>38871</v>
      </c>
      <c r="E12" s="9" t="s">
        <v>270</v>
      </c>
      <c r="F12" s="24" t="s">
        <v>304</v>
      </c>
      <c r="G12" s="28">
        <v>0</v>
      </c>
      <c r="H12" s="28">
        <v>7</v>
      </c>
      <c r="I12" s="28">
        <v>0</v>
      </c>
      <c r="J12" s="28">
        <v>7</v>
      </c>
      <c r="K12" s="28">
        <v>0</v>
      </c>
      <c r="L12" s="19">
        <v>14</v>
      </c>
      <c r="M12" s="87">
        <f t="shared" si="0"/>
        <v>0.4</v>
      </c>
      <c r="N12" s="19"/>
    </row>
    <row r="13" spans="1:14" ht="45">
      <c r="A13" s="28">
        <v>8</v>
      </c>
      <c r="B13" s="69" t="s">
        <v>303</v>
      </c>
      <c r="C13" s="90" t="s">
        <v>44</v>
      </c>
      <c r="D13" s="15">
        <v>38642</v>
      </c>
      <c r="E13" s="9" t="s">
        <v>270</v>
      </c>
      <c r="F13" s="24" t="s">
        <v>304</v>
      </c>
      <c r="G13" s="28">
        <v>7</v>
      </c>
      <c r="H13" s="28">
        <v>0</v>
      </c>
      <c r="I13" s="28">
        <v>0</v>
      </c>
      <c r="J13" s="28">
        <v>3</v>
      </c>
      <c r="K13" s="28">
        <v>0</v>
      </c>
      <c r="L13" s="19">
        <v>10</v>
      </c>
      <c r="M13" s="87">
        <f t="shared" si="0"/>
        <v>0.2857142857142857</v>
      </c>
      <c r="N13" s="19"/>
    </row>
    <row r="14" spans="1:14" ht="45">
      <c r="A14" s="19">
        <v>9</v>
      </c>
      <c r="B14" s="70" t="s">
        <v>205</v>
      </c>
      <c r="C14" s="43" t="s">
        <v>18</v>
      </c>
      <c r="D14" s="15">
        <v>38509</v>
      </c>
      <c r="E14" s="28" t="s">
        <v>192</v>
      </c>
      <c r="F14" s="24" t="s">
        <v>204</v>
      </c>
      <c r="G14" s="46">
        <v>1</v>
      </c>
      <c r="H14" s="46">
        <v>5</v>
      </c>
      <c r="I14" s="46">
        <v>0</v>
      </c>
      <c r="J14" s="46">
        <v>3</v>
      </c>
      <c r="K14" s="46">
        <v>0</v>
      </c>
      <c r="L14" s="84">
        <v>9</v>
      </c>
      <c r="M14" s="87">
        <f t="shared" si="0"/>
        <v>0.25714285714285712</v>
      </c>
      <c r="N14" s="19"/>
    </row>
    <row r="15" spans="1:14" ht="45">
      <c r="A15" s="28">
        <v>10</v>
      </c>
      <c r="B15" s="188" t="s">
        <v>345</v>
      </c>
      <c r="C15" s="28" t="s">
        <v>44</v>
      </c>
      <c r="D15" s="15">
        <v>38590</v>
      </c>
      <c r="E15" s="180" t="s">
        <v>48</v>
      </c>
      <c r="F15" s="6" t="s">
        <v>54</v>
      </c>
      <c r="G15" s="30">
        <v>0</v>
      </c>
      <c r="H15" s="30">
        <v>0</v>
      </c>
      <c r="I15" s="30">
        <v>0</v>
      </c>
      <c r="J15" s="30">
        <v>4</v>
      </c>
      <c r="K15" s="30">
        <v>0</v>
      </c>
      <c r="L15" s="30">
        <v>4</v>
      </c>
      <c r="M15" s="87">
        <f t="shared" si="0"/>
        <v>0.11428571428571428</v>
      </c>
      <c r="N15" s="9"/>
    </row>
    <row r="16" spans="1:14" ht="60">
      <c r="A16" s="28">
        <v>11</v>
      </c>
      <c r="B16" s="187" t="s">
        <v>327</v>
      </c>
      <c r="C16" s="91" t="s">
        <v>47</v>
      </c>
      <c r="D16" s="186">
        <v>38639</v>
      </c>
      <c r="E16" s="42" t="s">
        <v>119</v>
      </c>
      <c r="F16" s="24" t="s">
        <v>120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54">
        <v>0</v>
      </c>
      <c r="M16" s="87">
        <f t="shared" si="0"/>
        <v>0</v>
      </c>
      <c r="N16" s="54"/>
    </row>
    <row r="17" spans="1:14" ht="45">
      <c r="A17" s="19">
        <v>12</v>
      </c>
      <c r="B17" s="69" t="s">
        <v>203</v>
      </c>
      <c r="C17" s="43" t="s">
        <v>18</v>
      </c>
      <c r="D17" s="15">
        <v>38609</v>
      </c>
      <c r="E17" s="28" t="s">
        <v>192</v>
      </c>
      <c r="F17" s="24" t="s">
        <v>204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84">
        <v>0</v>
      </c>
      <c r="M17" s="87">
        <f t="shared" si="0"/>
        <v>0</v>
      </c>
      <c r="N17" s="19"/>
    </row>
    <row r="18" spans="1:14" ht="45">
      <c r="A18" s="28">
        <v>13</v>
      </c>
      <c r="B18" s="86" t="s">
        <v>206</v>
      </c>
      <c r="C18" s="43" t="s">
        <v>18</v>
      </c>
      <c r="D18" s="15">
        <v>38966</v>
      </c>
      <c r="E18" s="28" t="s">
        <v>192</v>
      </c>
      <c r="F18" s="88" t="s">
        <v>204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84">
        <v>0</v>
      </c>
      <c r="M18" s="87">
        <f t="shared" si="0"/>
        <v>0</v>
      </c>
      <c r="N18" s="19"/>
    </row>
    <row r="19" spans="1:14" ht="45">
      <c r="A19" s="28">
        <v>14</v>
      </c>
      <c r="B19" s="86" t="s">
        <v>207</v>
      </c>
      <c r="C19" s="43" t="s">
        <v>18</v>
      </c>
      <c r="D19" s="15">
        <v>38712</v>
      </c>
      <c r="E19" s="28" t="s">
        <v>192</v>
      </c>
      <c r="F19" s="88" t="s">
        <v>204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84">
        <v>0</v>
      </c>
      <c r="M19" s="87">
        <f t="shared" si="0"/>
        <v>0</v>
      </c>
      <c r="N19" s="19"/>
    </row>
    <row r="20" spans="1:14" ht="45">
      <c r="A20" s="19">
        <v>15</v>
      </c>
      <c r="B20" s="7" t="s">
        <v>208</v>
      </c>
      <c r="C20" s="43" t="s">
        <v>18</v>
      </c>
      <c r="D20" s="15">
        <v>38678</v>
      </c>
      <c r="E20" s="185" t="s">
        <v>192</v>
      </c>
      <c r="F20" s="24" t="s">
        <v>204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84">
        <v>0</v>
      </c>
      <c r="M20" s="87">
        <f t="shared" si="0"/>
        <v>0</v>
      </c>
      <c r="N20" s="19"/>
    </row>
    <row r="21" spans="1:14" ht="45">
      <c r="A21" s="28">
        <v>16</v>
      </c>
      <c r="B21" s="35" t="s">
        <v>292</v>
      </c>
      <c r="C21" s="93" t="s">
        <v>18</v>
      </c>
      <c r="D21" s="31">
        <v>38659</v>
      </c>
      <c r="E21" s="113" t="s">
        <v>278</v>
      </c>
      <c r="F21" s="40" t="s">
        <v>289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19">
        <v>0</v>
      </c>
      <c r="M21" s="87">
        <f t="shared" si="0"/>
        <v>0</v>
      </c>
      <c r="N21" s="19"/>
    </row>
    <row r="25" spans="1:14" ht="18.75">
      <c r="B25" s="129" t="s">
        <v>357</v>
      </c>
    </row>
    <row r="26" spans="1:14">
      <c r="B26" s="130" t="s">
        <v>358</v>
      </c>
    </row>
    <row r="27" spans="1:14" ht="18.75">
      <c r="B27" s="129" t="s">
        <v>359</v>
      </c>
      <c r="E27" s="208" t="s">
        <v>394</v>
      </c>
    </row>
    <row r="28" spans="1:14">
      <c r="B28" s="130" t="s">
        <v>360</v>
      </c>
    </row>
    <row r="29" spans="1:14" ht="18.75">
      <c r="B29" s="129" t="s">
        <v>361</v>
      </c>
      <c r="E29" s="208" t="s">
        <v>395</v>
      </c>
    </row>
    <row r="30" spans="1:14">
      <c r="B30" s="130" t="s">
        <v>362</v>
      </c>
    </row>
    <row r="31" spans="1:14" ht="18.75">
      <c r="B31" s="129" t="s">
        <v>363</v>
      </c>
    </row>
    <row r="32" spans="1:14" ht="15.75">
      <c r="B32" s="131" t="s">
        <v>364</v>
      </c>
    </row>
  </sheetData>
  <autoFilter ref="A5:N21">
    <sortState ref="A6:N21">
      <sortCondition descending="1" ref="L6"/>
    </sortState>
  </autoFilter>
  <mergeCells count="3">
    <mergeCell ref="A1:N1"/>
    <mergeCell ref="A2:N2"/>
    <mergeCell ref="A3:N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9"/>
  <sheetViews>
    <sheetView topLeftCell="A34" workbookViewId="0">
      <selection activeCell="O7" sqref="O7"/>
    </sheetView>
  </sheetViews>
  <sheetFormatPr defaultRowHeight="15"/>
  <cols>
    <col min="1" max="1" width="7.140625" customWidth="1"/>
    <col min="2" max="2" width="17" customWidth="1"/>
    <col min="3" max="3" width="9.7109375" customWidth="1"/>
    <col min="4" max="4" width="11.7109375" customWidth="1"/>
    <col min="5" max="5" width="20.140625" customWidth="1"/>
    <col min="6" max="6" width="17.28515625" customWidth="1"/>
    <col min="13" max="13" width="9.140625" style="192"/>
    <col min="14" max="14" width="20.57031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8.7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00"/>
      <c r="N4" s="149"/>
    </row>
    <row r="5" spans="1:14" ht="60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" t="s">
        <v>7</v>
      </c>
      <c r="M5" s="199" t="s">
        <v>8</v>
      </c>
      <c r="N5" s="62" t="s">
        <v>9</v>
      </c>
    </row>
    <row r="6" spans="1:14" ht="45">
      <c r="A6" s="3">
        <v>1</v>
      </c>
      <c r="B6" s="35" t="s">
        <v>293</v>
      </c>
      <c r="C6" s="81" t="s">
        <v>18</v>
      </c>
      <c r="D6" s="31">
        <v>38466</v>
      </c>
      <c r="E6" s="9" t="s">
        <v>278</v>
      </c>
      <c r="F6" s="35" t="s">
        <v>281</v>
      </c>
      <c r="G6" s="28">
        <v>6</v>
      </c>
      <c r="H6" s="28">
        <v>7</v>
      </c>
      <c r="I6" s="28">
        <v>7</v>
      </c>
      <c r="J6" s="28">
        <v>7</v>
      </c>
      <c r="K6" s="28">
        <v>0</v>
      </c>
      <c r="L6" s="19">
        <f>SUM(G6:K6)</f>
        <v>27</v>
      </c>
      <c r="M6" s="193">
        <f t="shared" ref="M6:M27" si="0">L6/35</f>
        <v>0.77142857142857146</v>
      </c>
      <c r="N6" s="19"/>
    </row>
    <row r="7" spans="1:14" ht="30">
      <c r="A7" s="3">
        <v>2</v>
      </c>
      <c r="B7" s="6" t="s">
        <v>340</v>
      </c>
      <c r="C7" s="47" t="s">
        <v>18</v>
      </c>
      <c r="D7" s="117">
        <v>38275</v>
      </c>
      <c r="E7" s="39" t="s">
        <v>164</v>
      </c>
      <c r="F7" s="35" t="s">
        <v>165</v>
      </c>
      <c r="G7" s="335">
        <v>3</v>
      </c>
      <c r="H7" s="337">
        <v>7</v>
      </c>
      <c r="I7" s="337">
        <v>7</v>
      </c>
      <c r="J7" s="337">
        <v>0</v>
      </c>
      <c r="K7" s="337">
        <v>7</v>
      </c>
      <c r="L7" s="336">
        <f>SUM(G7:K7)</f>
        <v>24</v>
      </c>
      <c r="M7" s="193">
        <f t="shared" si="0"/>
        <v>0.68571428571428572</v>
      </c>
      <c r="N7" s="9"/>
    </row>
    <row r="8" spans="1:14" ht="30">
      <c r="A8" s="3">
        <v>3</v>
      </c>
      <c r="B8" s="77" t="s">
        <v>167</v>
      </c>
      <c r="C8" s="34" t="s">
        <v>18</v>
      </c>
      <c r="D8" s="31">
        <v>38287</v>
      </c>
      <c r="E8" s="39" t="s">
        <v>164</v>
      </c>
      <c r="F8" s="35" t="s">
        <v>165</v>
      </c>
      <c r="G8" s="32">
        <v>4</v>
      </c>
      <c r="H8" s="32">
        <v>7</v>
      </c>
      <c r="I8" s="32">
        <v>6</v>
      </c>
      <c r="J8" s="32">
        <v>0</v>
      </c>
      <c r="K8" s="32">
        <v>4</v>
      </c>
      <c r="L8" s="19">
        <f>SUM(G8:K8)</f>
        <v>21</v>
      </c>
      <c r="M8" s="193">
        <f t="shared" si="0"/>
        <v>0.6</v>
      </c>
      <c r="N8" s="58"/>
    </row>
    <row r="9" spans="1:14" ht="30">
      <c r="A9" s="3">
        <v>4</v>
      </c>
      <c r="B9" s="77" t="s">
        <v>163</v>
      </c>
      <c r="C9" s="34" t="s">
        <v>18</v>
      </c>
      <c r="D9" s="31">
        <v>38295</v>
      </c>
      <c r="E9" s="39" t="s">
        <v>164</v>
      </c>
      <c r="F9" s="35" t="s">
        <v>165</v>
      </c>
      <c r="G9" s="32">
        <v>6</v>
      </c>
      <c r="H9" s="32">
        <v>7</v>
      </c>
      <c r="I9" s="32">
        <v>0</v>
      </c>
      <c r="J9" s="32">
        <v>0</v>
      </c>
      <c r="K9" s="32">
        <v>7</v>
      </c>
      <c r="L9" s="19">
        <f>SUM(G9:K9)</f>
        <v>20</v>
      </c>
      <c r="M9" s="193">
        <f t="shared" si="0"/>
        <v>0.5714285714285714</v>
      </c>
      <c r="N9" s="58"/>
    </row>
    <row r="10" spans="1:14" ht="30">
      <c r="A10" s="3">
        <v>5</v>
      </c>
      <c r="B10" s="6" t="s">
        <v>341</v>
      </c>
      <c r="C10" s="47" t="s">
        <v>18</v>
      </c>
      <c r="D10" s="117">
        <v>38223</v>
      </c>
      <c r="E10" s="39" t="s">
        <v>164</v>
      </c>
      <c r="F10" s="35" t="s">
        <v>165</v>
      </c>
      <c r="G10" s="30">
        <v>3</v>
      </c>
      <c r="H10" s="28">
        <v>4</v>
      </c>
      <c r="I10" s="28">
        <v>7</v>
      </c>
      <c r="J10" s="28">
        <v>0</v>
      </c>
      <c r="K10" s="28">
        <v>6</v>
      </c>
      <c r="L10" s="19">
        <f>SUM(G10:K10)</f>
        <v>20</v>
      </c>
      <c r="M10" s="193">
        <f t="shared" si="0"/>
        <v>0.5714285714285714</v>
      </c>
      <c r="N10" s="28"/>
    </row>
    <row r="11" spans="1:14" ht="30">
      <c r="A11" s="3">
        <v>6</v>
      </c>
      <c r="B11" s="56" t="s">
        <v>62</v>
      </c>
      <c r="C11" s="19" t="s">
        <v>47</v>
      </c>
      <c r="D11" s="15">
        <v>38411</v>
      </c>
      <c r="E11" s="54" t="s">
        <v>48</v>
      </c>
      <c r="F11" s="7" t="s">
        <v>57</v>
      </c>
      <c r="G11" s="9">
        <v>6</v>
      </c>
      <c r="H11" s="9">
        <v>7</v>
      </c>
      <c r="I11" s="9">
        <v>0</v>
      </c>
      <c r="J11" s="9">
        <v>3</v>
      </c>
      <c r="K11" s="9">
        <v>2</v>
      </c>
      <c r="L11" s="19">
        <v>18</v>
      </c>
      <c r="M11" s="193">
        <f t="shared" si="0"/>
        <v>0.51428571428571423</v>
      </c>
      <c r="N11" s="73"/>
    </row>
    <row r="12" spans="1:14" ht="30">
      <c r="A12" s="3">
        <v>7</v>
      </c>
      <c r="B12" s="7" t="s">
        <v>45</v>
      </c>
      <c r="C12" s="28" t="s">
        <v>44</v>
      </c>
      <c r="D12" s="15">
        <v>38367</v>
      </c>
      <c r="E12" s="9" t="s">
        <v>27</v>
      </c>
      <c r="F12" s="7" t="s">
        <v>36</v>
      </c>
      <c r="G12" s="9">
        <v>6</v>
      </c>
      <c r="H12" s="9">
        <v>7</v>
      </c>
      <c r="I12" s="9">
        <v>1</v>
      </c>
      <c r="J12" s="9">
        <v>4</v>
      </c>
      <c r="K12" s="9">
        <v>0</v>
      </c>
      <c r="L12" s="19">
        <v>18</v>
      </c>
      <c r="M12" s="193">
        <f t="shared" si="0"/>
        <v>0.51428571428571423</v>
      </c>
      <c r="N12" s="73"/>
    </row>
    <row r="13" spans="1:14" ht="30">
      <c r="A13" s="3">
        <v>8</v>
      </c>
      <c r="B13" s="24" t="s">
        <v>189</v>
      </c>
      <c r="C13" s="32" t="s">
        <v>18</v>
      </c>
      <c r="D13" s="41">
        <v>38462</v>
      </c>
      <c r="E13" s="42" t="s">
        <v>179</v>
      </c>
      <c r="F13" s="7" t="s">
        <v>190</v>
      </c>
      <c r="G13" s="183">
        <v>7</v>
      </c>
      <c r="H13" s="183">
        <v>7</v>
      </c>
      <c r="I13" s="183">
        <v>0</v>
      </c>
      <c r="J13" s="183">
        <v>0</v>
      </c>
      <c r="K13" s="183">
        <v>2</v>
      </c>
      <c r="L13" s="19">
        <f>SUM(G13:K13)</f>
        <v>16</v>
      </c>
      <c r="M13" s="193">
        <f t="shared" si="0"/>
        <v>0.45714285714285713</v>
      </c>
      <c r="N13" s="54"/>
    </row>
    <row r="14" spans="1:14" ht="30">
      <c r="A14" s="3">
        <v>9</v>
      </c>
      <c r="B14" s="77" t="s">
        <v>166</v>
      </c>
      <c r="C14" s="34" t="s">
        <v>18</v>
      </c>
      <c r="D14" s="31">
        <v>38417</v>
      </c>
      <c r="E14" s="39" t="s">
        <v>164</v>
      </c>
      <c r="F14" s="35" t="s">
        <v>165</v>
      </c>
      <c r="G14" s="33">
        <v>7</v>
      </c>
      <c r="H14" s="33">
        <v>7</v>
      </c>
      <c r="I14" s="33">
        <v>0</v>
      </c>
      <c r="J14" s="33">
        <v>0</v>
      </c>
      <c r="K14" s="33">
        <v>0</v>
      </c>
      <c r="L14" s="19">
        <f>SUM(G14:K14)</f>
        <v>14</v>
      </c>
      <c r="M14" s="193">
        <f t="shared" si="0"/>
        <v>0.4</v>
      </c>
      <c r="N14" s="58"/>
    </row>
    <row r="15" spans="1:14" ht="45">
      <c r="A15" s="3">
        <v>10</v>
      </c>
      <c r="B15" s="77" t="s">
        <v>171</v>
      </c>
      <c r="C15" s="34" t="s">
        <v>18</v>
      </c>
      <c r="D15" s="31">
        <v>38336</v>
      </c>
      <c r="E15" s="39" t="s">
        <v>164</v>
      </c>
      <c r="F15" s="35" t="s">
        <v>165</v>
      </c>
      <c r="G15" s="33">
        <v>7</v>
      </c>
      <c r="H15" s="33">
        <v>7</v>
      </c>
      <c r="I15" s="33">
        <v>0</v>
      </c>
      <c r="J15" s="33">
        <v>0</v>
      </c>
      <c r="K15" s="33">
        <v>0</v>
      </c>
      <c r="L15" s="19">
        <f>SUM(G15:K15)</f>
        <v>14</v>
      </c>
      <c r="M15" s="193">
        <f t="shared" si="0"/>
        <v>0.4</v>
      </c>
      <c r="N15" s="58"/>
    </row>
    <row r="16" spans="1:14" ht="45">
      <c r="A16" s="3">
        <v>11</v>
      </c>
      <c r="B16" s="56" t="s">
        <v>61</v>
      </c>
      <c r="C16" s="19" t="s">
        <v>47</v>
      </c>
      <c r="D16" s="79">
        <v>38213</v>
      </c>
      <c r="E16" s="54" t="s">
        <v>48</v>
      </c>
      <c r="F16" s="7" t="s">
        <v>52</v>
      </c>
      <c r="G16" s="183">
        <v>4</v>
      </c>
      <c r="H16" s="183">
        <v>7</v>
      </c>
      <c r="I16" s="183">
        <v>0</v>
      </c>
      <c r="J16" s="183">
        <v>0</v>
      </c>
      <c r="K16" s="183">
        <v>3</v>
      </c>
      <c r="L16" s="19">
        <v>14</v>
      </c>
      <c r="M16" s="193">
        <f t="shared" si="0"/>
        <v>0.4</v>
      </c>
      <c r="N16" s="73"/>
    </row>
    <row r="17" spans="1:14" ht="30">
      <c r="A17" s="3">
        <v>12</v>
      </c>
      <c r="B17" s="77" t="s">
        <v>168</v>
      </c>
      <c r="C17" s="34" t="s">
        <v>18</v>
      </c>
      <c r="D17" s="80">
        <v>38306</v>
      </c>
      <c r="E17" s="39" t="s">
        <v>164</v>
      </c>
      <c r="F17" s="35" t="s">
        <v>165</v>
      </c>
      <c r="G17" s="33">
        <v>7</v>
      </c>
      <c r="H17" s="33">
        <v>7</v>
      </c>
      <c r="I17" s="33">
        <v>0</v>
      </c>
      <c r="J17" s="33">
        <v>0</v>
      </c>
      <c r="K17" s="33">
        <v>0</v>
      </c>
      <c r="L17" s="19">
        <f t="shared" ref="L17:L26" si="1">SUM(G17:K17)</f>
        <v>14</v>
      </c>
      <c r="M17" s="193">
        <f t="shared" si="0"/>
        <v>0.4</v>
      </c>
      <c r="N17" s="58"/>
    </row>
    <row r="18" spans="1:14" ht="30">
      <c r="A18" s="3">
        <v>13</v>
      </c>
      <c r="B18" s="77" t="s">
        <v>169</v>
      </c>
      <c r="C18" s="34" t="s">
        <v>18</v>
      </c>
      <c r="D18" s="80">
        <v>38162</v>
      </c>
      <c r="E18" s="39" t="s">
        <v>164</v>
      </c>
      <c r="F18" s="35" t="s">
        <v>165</v>
      </c>
      <c r="G18" s="33">
        <v>6</v>
      </c>
      <c r="H18" s="33">
        <v>7</v>
      </c>
      <c r="I18" s="33">
        <v>0</v>
      </c>
      <c r="J18" s="33">
        <v>0</v>
      </c>
      <c r="K18" s="33">
        <v>0</v>
      </c>
      <c r="L18" s="19">
        <f t="shared" si="1"/>
        <v>13</v>
      </c>
      <c r="M18" s="193">
        <f t="shared" si="0"/>
        <v>0.37142857142857144</v>
      </c>
      <c r="N18" s="58"/>
    </row>
    <row r="19" spans="1:14" ht="45.75" thickBot="1">
      <c r="A19" s="3">
        <v>14</v>
      </c>
      <c r="B19" s="56" t="s">
        <v>63</v>
      </c>
      <c r="C19" s="19" t="s">
        <v>47</v>
      </c>
      <c r="D19" s="79">
        <v>38247</v>
      </c>
      <c r="E19" s="54" t="s">
        <v>48</v>
      </c>
      <c r="F19" s="7" t="s">
        <v>52</v>
      </c>
      <c r="G19" s="183">
        <v>4</v>
      </c>
      <c r="H19" s="183">
        <v>7</v>
      </c>
      <c r="I19" s="183">
        <v>0</v>
      </c>
      <c r="J19" s="183">
        <v>0</v>
      </c>
      <c r="K19" s="183">
        <v>0</v>
      </c>
      <c r="L19" s="19">
        <f t="shared" si="1"/>
        <v>11</v>
      </c>
      <c r="M19" s="193">
        <f t="shared" si="0"/>
        <v>0.31428571428571428</v>
      </c>
      <c r="N19" s="73"/>
    </row>
    <row r="20" spans="1:14" ht="30.75" thickBot="1">
      <c r="A20" s="3">
        <v>15</v>
      </c>
      <c r="B20" s="198" t="s">
        <v>170</v>
      </c>
      <c r="C20" s="34" t="s">
        <v>18</v>
      </c>
      <c r="D20" s="80">
        <v>38241</v>
      </c>
      <c r="E20" s="39" t="s">
        <v>164</v>
      </c>
      <c r="F20" s="197" t="s">
        <v>165</v>
      </c>
      <c r="G20" s="196">
        <v>4</v>
      </c>
      <c r="H20" s="196">
        <v>7</v>
      </c>
      <c r="I20" s="196">
        <v>0</v>
      </c>
      <c r="J20" s="196">
        <v>0</v>
      </c>
      <c r="K20" s="196">
        <v>0</v>
      </c>
      <c r="L20" s="19">
        <f t="shared" si="1"/>
        <v>11</v>
      </c>
      <c r="M20" s="193">
        <f t="shared" si="0"/>
        <v>0.31428571428571428</v>
      </c>
      <c r="N20" s="195"/>
    </row>
    <row r="21" spans="1:14" ht="45">
      <c r="A21" s="3">
        <v>16</v>
      </c>
      <c r="B21" s="75" t="s">
        <v>382</v>
      </c>
      <c r="C21" s="78" t="s">
        <v>18</v>
      </c>
      <c r="D21" s="17">
        <v>38193</v>
      </c>
      <c r="E21" s="61" t="s">
        <v>381</v>
      </c>
      <c r="F21" s="75" t="s">
        <v>36</v>
      </c>
      <c r="G21" s="27">
        <v>4</v>
      </c>
      <c r="H21" s="27">
        <v>7</v>
      </c>
      <c r="I21" s="27">
        <v>0</v>
      </c>
      <c r="J21" s="27">
        <v>0</v>
      </c>
      <c r="K21" s="27">
        <v>0</v>
      </c>
      <c r="L21" s="19">
        <f t="shared" si="1"/>
        <v>11</v>
      </c>
      <c r="M21" s="193">
        <f t="shared" si="0"/>
        <v>0.31428571428571428</v>
      </c>
      <c r="N21" s="73"/>
    </row>
    <row r="22" spans="1:14" ht="45">
      <c r="A22" s="3">
        <v>17</v>
      </c>
      <c r="B22" s="56" t="s">
        <v>64</v>
      </c>
      <c r="C22" s="19" t="s">
        <v>47</v>
      </c>
      <c r="D22" s="15">
        <v>38465</v>
      </c>
      <c r="E22" s="54" t="s">
        <v>48</v>
      </c>
      <c r="F22" s="7" t="s">
        <v>52</v>
      </c>
      <c r="G22" s="9">
        <v>3</v>
      </c>
      <c r="H22" s="9">
        <v>7</v>
      </c>
      <c r="I22" s="9">
        <v>0</v>
      </c>
      <c r="J22" s="9">
        <v>0</v>
      </c>
      <c r="K22" s="9">
        <v>0</v>
      </c>
      <c r="L22" s="19">
        <f t="shared" si="1"/>
        <v>10</v>
      </c>
      <c r="M22" s="193">
        <f t="shared" si="0"/>
        <v>0.2857142857142857</v>
      </c>
      <c r="N22" s="73"/>
    </row>
    <row r="23" spans="1:14" ht="45">
      <c r="A23" s="3">
        <v>18</v>
      </c>
      <c r="B23" s="7" t="s">
        <v>211</v>
      </c>
      <c r="C23" s="28" t="s">
        <v>18</v>
      </c>
      <c r="D23" s="15">
        <v>38382</v>
      </c>
      <c r="E23" s="28" t="s">
        <v>192</v>
      </c>
      <c r="F23" s="7" t="s">
        <v>210</v>
      </c>
      <c r="G23" s="28">
        <v>3</v>
      </c>
      <c r="H23" s="28">
        <v>7</v>
      </c>
      <c r="I23" s="28">
        <v>0</v>
      </c>
      <c r="J23" s="28">
        <v>0</v>
      </c>
      <c r="K23" s="28">
        <v>0</v>
      </c>
      <c r="L23" s="19">
        <f t="shared" si="1"/>
        <v>10</v>
      </c>
      <c r="M23" s="193">
        <f t="shared" si="0"/>
        <v>0.2857142857142857</v>
      </c>
      <c r="N23" s="19"/>
    </row>
    <row r="24" spans="1:14" ht="45">
      <c r="A24" s="3">
        <v>19</v>
      </c>
      <c r="B24" s="7" t="s">
        <v>209</v>
      </c>
      <c r="C24" s="28" t="s">
        <v>18</v>
      </c>
      <c r="D24" s="15">
        <v>38429</v>
      </c>
      <c r="E24" s="28" t="s">
        <v>192</v>
      </c>
      <c r="F24" s="7" t="s">
        <v>210</v>
      </c>
      <c r="G24" s="28">
        <v>3</v>
      </c>
      <c r="H24" s="28">
        <v>5</v>
      </c>
      <c r="I24" s="28">
        <v>0</v>
      </c>
      <c r="J24" s="28">
        <v>0</v>
      </c>
      <c r="K24" s="28">
        <v>0</v>
      </c>
      <c r="L24" s="19">
        <f t="shared" si="1"/>
        <v>8</v>
      </c>
      <c r="M24" s="193">
        <f t="shared" si="0"/>
        <v>0.22857142857142856</v>
      </c>
      <c r="N24" s="19"/>
    </row>
    <row r="25" spans="1:14" ht="30">
      <c r="A25" s="3">
        <v>20</v>
      </c>
      <c r="B25" s="7" t="s">
        <v>306</v>
      </c>
      <c r="C25" s="28" t="s">
        <v>44</v>
      </c>
      <c r="D25" s="15">
        <v>38065</v>
      </c>
      <c r="E25" s="9" t="s">
        <v>270</v>
      </c>
      <c r="F25" s="7" t="s">
        <v>299</v>
      </c>
      <c r="G25" s="28">
        <v>4</v>
      </c>
      <c r="H25" s="28">
        <v>4</v>
      </c>
      <c r="I25" s="28">
        <v>0</v>
      </c>
      <c r="J25" s="28">
        <v>0</v>
      </c>
      <c r="K25" s="28">
        <v>0</v>
      </c>
      <c r="L25" s="19">
        <f t="shared" si="1"/>
        <v>8</v>
      </c>
      <c r="M25" s="193">
        <f t="shared" si="0"/>
        <v>0.22857142857142856</v>
      </c>
      <c r="N25" s="19"/>
    </row>
    <row r="26" spans="1:14" ht="45">
      <c r="A26" s="3">
        <v>21</v>
      </c>
      <c r="B26" s="194" t="s">
        <v>268</v>
      </c>
      <c r="C26" s="78" t="s">
        <v>18</v>
      </c>
      <c r="D26" s="17">
        <v>38351</v>
      </c>
      <c r="E26" s="61" t="s">
        <v>239</v>
      </c>
      <c r="F26" s="194" t="s">
        <v>267</v>
      </c>
      <c r="G26" s="27">
        <v>0</v>
      </c>
      <c r="H26" s="27">
        <v>7</v>
      </c>
      <c r="I26" s="27">
        <v>0</v>
      </c>
      <c r="J26" s="27">
        <v>0</v>
      </c>
      <c r="K26" s="27">
        <v>0</v>
      </c>
      <c r="L26" s="19">
        <f t="shared" si="1"/>
        <v>7</v>
      </c>
      <c r="M26" s="193">
        <f t="shared" si="0"/>
        <v>0.2</v>
      </c>
      <c r="N26" s="73"/>
    </row>
    <row r="27" spans="1:14" ht="30">
      <c r="A27" s="3">
        <v>22</v>
      </c>
      <c r="B27" s="53" t="s">
        <v>25</v>
      </c>
      <c r="C27" s="78" t="s">
        <v>18</v>
      </c>
      <c r="D27" s="17">
        <v>38154</v>
      </c>
      <c r="E27" s="61" t="s">
        <v>19</v>
      </c>
      <c r="F27" s="75" t="s">
        <v>24</v>
      </c>
      <c r="G27" s="29">
        <v>3</v>
      </c>
      <c r="H27" s="29">
        <v>0</v>
      </c>
      <c r="I27" s="29">
        <v>0</v>
      </c>
      <c r="J27" s="29">
        <v>2</v>
      </c>
      <c r="K27" s="29">
        <v>0</v>
      </c>
      <c r="L27" s="73">
        <v>5</v>
      </c>
      <c r="M27" s="193">
        <f t="shared" si="0"/>
        <v>0.14285714285714285</v>
      </c>
      <c r="N27" s="73"/>
    </row>
    <row r="32" spans="1:14" ht="18.75">
      <c r="B32" s="129" t="s">
        <v>357</v>
      </c>
    </row>
    <row r="33" spans="2:5">
      <c r="B33" s="130" t="s">
        <v>358</v>
      </c>
    </row>
    <row r="34" spans="2:5" ht="18.75">
      <c r="B34" s="129" t="s">
        <v>359</v>
      </c>
      <c r="E34" s="208" t="s">
        <v>383</v>
      </c>
    </row>
    <row r="35" spans="2:5">
      <c r="B35" s="130" t="s">
        <v>360</v>
      </c>
      <c r="E35" s="208"/>
    </row>
    <row r="36" spans="2:5" ht="18.75">
      <c r="B36" s="129" t="s">
        <v>361</v>
      </c>
      <c r="E36" s="208" t="s">
        <v>384</v>
      </c>
    </row>
    <row r="37" spans="2:5">
      <c r="B37" s="130" t="s">
        <v>362</v>
      </c>
    </row>
    <row r="38" spans="2:5" ht="18.75">
      <c r="B38" s="129" t="s">
        <v>363</v>
      </c>
    </row>
    <row r="39" spans="2:5" ht="15.75">
      <c r="B39" s="131" t="s">
        <v>364</v>
      </c>
    </row>
  </sheetData>
  <autoFilter ref="A5:N27">
    <sortState ref="A6:N27">
      <sortCondition descending="1" ref="M5:M27"/>
    </sortState>
  </autoFilter>
  <mergeCells count="3">
    <mergeCell ref="A1:N1"/>
    <mergeCell ref="A2:N2"/>
    <mergeCell ref="A3:N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4"/>
  <sheetViews>
    <sheetView topLeftCell="A7" workbookViewId="0">
      <selection activeCell="F10" sqref="F10"/>
    </sheetView>
  </sheetViews>
  <sheetFormatPr defaultRowHeight="15"/>
  <cols>
    <col min="1" max="1" width="7.85546875" customWidth="1"/>
    <col min="2" max="2" width="15.5703125" customWidth="1"/>
    <col min="4" max="4" width="11.140625" customWidth="1"/>
    <col min="5" max="5" width="17.140625" customWidth="1"/>
    <col min="6" max="6" width="15.140625" customWidth="1"/>
    <col min="14" max="14" width="20.140625" customWidth="1"/>
  </cols>
  <sheetData>
    <row r="1" spans="1:14" ht="18.75">
      <c r="A1" s="351" t="s">
        <v>365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8.75">
      <c r="A2" s="350" t="s">
        <v>16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ht="18.75">
      <c r="A3" s="350" t="s">
        <v>356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5" spans="1:14" ht="60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" t="s">
        <v>7</v>
      </c>
      <c r="M5" s="2" t="s">
        <v>8</v>
      </c>
      <c r="N5" s="1" t="s">
        <v>9</v>
      </c>
    </row>
    <row r="6" spans="1:14" ht="45">
      <c r="A6" s="1">
        <v>1</v>
      </c>
      <c r="B6" s="6" t="s">
        <v>337</v>
      </c>
      <c r="C6" s="32" t="s">
        <v>47</v>
      </c>
      <c r="D6" s="15">
        <v>37853</v>
      </c>
      <c r="E6" s="39" t="s">
        <v>164</v>
      </c>
      <c r="F6" s="40" t="s">
        <v>165</v>
      </c>
      <c r="G6" s="28">
        <v>7</v>
      </c>
      <c r="H6" s="28">
        <v>7</v>
      </c>
      <c r="I6" s="28">
        <v>7</v>
      </c>
      <c r="J6" s="28">
        <v>7</v>
      </c>
      <c r="K6" s="28">
        <v>7</v>
      </c>
      <c r="L6" s="19">
        <f t="shared" ref="L6:L31" si="0">SUM(G6:K6)</f>
        <v>35</v>
      </c>
      <c r="M6" s="155">
        <f t="shared" ref="M6:M31" si="1">L6/35</f>
        <v>1</v>
      </c>
      <c r="N6" s="178"/>
    </row>
    <row r="7" spans="1:14" ht="45">
      <c r="A7" s="1">
        <v>2</v>
      </c>
      <c r="B7" s="6" t="s">
        <v>344</v>
      </c>
      <c r="C7" s="32" t="s">
        <v>47</v>
      </c>
      <c r="D7" s="15">
        <v>37695</v>
      </c>
      <c r="E7" s="54" t="s">
        <v>59</v>
      </c>
      <c r="F7" s="12" t="s">
        <v>57</v>
      </c>
      <c r="G7" s="28">
        <v>7</v>
      </c>
      <c r="H7" s="28">
        <v>7</v>
      </c>
      <c r="I7" s="28">
        <v>7</v>
      </c>
      <c r="J7" s="28">
        <v>7</v>
      </c>
      <c r="K7" s="28">
        <v>7</v>
      </c>
      <c r="L7" s="19">
        <f t="shared" si="0"/>
        <v>35</v>
      </c>
      <c r="M7" s="155">
        <f t="shared" si="1"/>
        <v>1</v>
      </c>
      <c r="N7" s="178"/>
    </row>
    <row r="8" spans="1:14" ht="45">
      <c r="A8" s="1">
        <v>3</v>
      </c>
      <c r="B8" s="6" t="s">
        <v>343</v>
      </c>
      <c r="C8" s="32" t="s">
        <v>47</v>
      </c>
      <c r="D8" s="15">
        <v>37708</v>
      </c>
      <c r="E8" s="54" t="s">
        <v>59</v>
      </c>
      <c r="F8" s="12" t="s">
        <v>57</v>
      </c>
      <c r="G8" s="28">
        <v>7</v>
      </c>
      <c r="H8" s="28">
        <v>7</v>
      </c>
      <c r="I8" s="28">
        <v>6</v>
      </c>
      <c r="J8" s="28">
        <v>7</v>
      </c>
      <c r="K8" s="28">
        <v>7</v>
      </c>
      <c r="L8" s="19">
        <f t="shared" si="0"/>
        <v>34</v>
      </c>
      <c r="M8" s="155">
        <f t="shared" si="1"/>
        <v>0.97142857142857142</v>
      </c>
      <c r="N8" s="178"/>
    </row>
    <row r="9" spans="1:14" ht="45">
      <c r="A9" s="1">
        <v>4</v>
      </c>
      <c r="B9" s="6" t="s">
        <v>336</v>
      </c>
      <c r="C9" s="32" t="s">
        <v>47</v>
      </c>
      <c r="D9" s="15">
        <v>38144</v>
      </c>
      <c r="E9" s="39" t="s">
        <v>164</v>
      </c>
      <c r="F9" s="40" t="s">
        <v>165</v>
      </c>
      <c r="G9" s="28">
        <v>6</v>
      </c>
      <c r="H9" s="28">
        <v>7</v>
      </c>
      <c r="I9" s="28">
        <v>6</v>
      </c>
      <c r="J9" s="28">
        <v>6</v>
      </c>
      <c r="K9" s="28">
        <v>6</v>
      </c>
      <c r="L9" s="19">
        <f t="shared" si="0"/>
        <v>31</v>
      </c>
      <c r="M9" s="155">
        <f t="shared" si="1"/>
        <v>0.88571428571428568</v>
      </c>
      <c r="N9" s="178"/>
    </row>
    <row r="10" spans="1:14" ht="45">
      <c r="A10" s="1">
        <v>5</v>
      </c>
      <c r="B10" s="6" t="s">
        <v>237</v>
      </c>
      <c r="C10" s="32" t="s">
        <v>47</v>
      </c>
      <c r="D10" s="49" t="s">
        <v>238</v>
      </c>
      <c r="E10" s="27" t="s">
        <v>225</v>
      </c>
      <c r="F10" s="24" t="s">
        <v>236</v>
      </c>
      <c r="G10" s="19">
        <v>7</v>
      </c>
      <c r="H10" s="19">
        <v>7</v>
      </c>
      <c r="I10" s="19">
        <v>7</v>
      </c>
      <c r="J10" s="19">
        <v>7</v>
      </c>
      <c r="K10" s="19">
        <v>2</v>
      </c>
      <c r="L10" s="19">
        <f t="shared" si="0"/>
        <v>30</v>
      </c>
      <c r="M10" s="155">
        <f t="shared" si="1"/>
        <v>0.8571428571428571</v>
      </c>
      <c r="N10" s="179"/>
    </row>
    <row r="11" spans="1:14" ht="30">
      <c r="A11" s="1">
        <v>6</v>
      </c>
      <c r="B11" s="122" t="s">
        <v>338</v>
      </c>
      <c r="C11" s="32" t="s">
        <v>47</v>
      </c>
      <c r="D11" s="15">
        <v>37880</v>
      </c>
      <c r="E11" s="39" t="s">
        <v>164</v>
      </c>
      <c r="F11" s="40" t="s">
        <v>165</v>
      </c>
      <c r="G11" s="28">
        <v>7</v>
      </c>
      <c r="H11" s="28">
        <v>7</v>
      </c>
      <c r="I11" s="28">
        <v>7</v>
      </c>
      <c r="J11" s="28">
        <v>0</v>
      </c>
      <c r="K11" s="28">
        <v>4</v>
      </c>
      <c r="L11" s="19">
        <f t="shared" si="0"/>
        <v>25</v>
      </c>
      <c r="M11" s="155">
        <f t="shared" si="1"/>
        <v>0.7142857142857143</v>
      </c>
      <c r="N11" s="178"/>
    </row>
    <row r="12" spans="1:14" ht="30">
      <c r="A12" s="1">
        <v>7</v>
      </c>
      <c r="B12" s="121" t="s">
        <v>172</v>
      </c>
      <c r="C12" s="32" t="s">
        <v>47</v>
      </c>
      <c r="D12" s="80">
        <v>37708</v>
      </c>
      <c r="E12" s="39" t="s">
        <v>164</v>
      </c>
      <c r="F12" s="40" t="s">
        <v>165</v>
      </c>
      <c r="G12" s="42">
        <v>0</v>
      </c>
      <c r="H12" s="42">
        <v>7</v>
      </c>
      <c r="I12" s="42">
        <v>0</v>
      </c>
      <c r="J12" s="42">
        <v>7</v>
      </c>
      <c r="K12" s="42">
        <v>7</v>
      </c>
      <c r="L12" s="19">
        <f t="shared" si="0"/>
        <v>21</v>
      </c>
      <c r="M12" s="155">
        <f t="shared" si="1"/>
        <v>0.6</v>
      </c>
      <c r="N12" s="174"/>
    </row>
    <row r="13" spans="1:14" ht="30.75" thickBot="1">
      <c r="A13" s="1">
        <v>8</v>
      </c>
      <c r="B13" s="177" t="s">
        <v>173</v>
      </c>
      <c r="C13" s="32" t="s">
        <v>47</v>
      </c>
      <c r="D13" s="80">
        <v>38126</v>
      </c>
      <c r="E13" s="39" t="s">
        <v>164</v>
      </c>
      <c r="F13" s="176" t="s">
        <v>165</v>
      </c>
      <c r="G13" s="175">
        <v>7</v>
      </c>
      <c r="H13" s="175">
        <v>7</v>
      </c>
      <c r="I13" s="175">
        <v>0</v>
      </c>
      <c r="J13" s="175">
        <v>0</v>
      </c>
      <c r="K13" s="175">
        <v>7</v>
      </c>
      <c r="L13" s="19">
        <f t="shared" si="0"/>
        <v>21</v>
      </c>
      <c r="M13" s="155">
        <f t="shared" si="1"/>
        <v>0.6</v>
      </c>
      <c r="N13" s="174"/>
    </row>
    <row r="14" spans="1:14" ht="45">
      <c r="A14" s="1">
        <v>9</v>
      </c>
      <c r="B14" s="36" t="s">
        <v>174</v>
      </c>
      <c r="C14" s="32" t="s">
        <v>47</v>
      </c>
      <c r="D14" s="31">
        <v>37956</v>
      </c>
      <c r="E14" s="39" t="s">
        <v>164</v>
      </c>
      <c r="F14" s="40" t="s">
        <v>165</v>
      </c>
      <c r="G14" s="57">
        <v>0</v>
      </c>
      <c r="H14" s="57">
        <v>7</v>
      </c>
      <c r="I14" s="57">
        <v>0</v>
      </c>
      <c r="J14" s="57">
        <v>7</v>
      </c>
      <c r="K14" s="57">
        <v>7</v>
      </c>
      <c r="L14" s="19">
        <f t="shared" si="0"/>
        <v>21</v>
      </c>
      <c r="M14" s="155">
        <f t="shared" si="1"/>
        <v>0.6</v>
      </c>
      <c r="N14" s="58"/>
    </row>
    <row r="15" spans="1:14" ht="45">
      <c r="A15" s="1">
        <v>10</v>
      </c>
      <c r="B15" s="36" t="s">
        <v>177</v>
      </c>
      <c r="C15" s="32" t="s">
        <v>47</v>
      </c>
      <c r="D15" s="31">
        <v>37950</v>
      </c>
      <c r="E15" s="39" t="s">
        <v>164</v>
      </c>
      <c r="F15" s="40" t="s">
        <v>165</v>
      </c>
      <c r="G15" s="57">
        <v>0</v>
      </c>
      <c r="H15" s="57">
        <v>7</v>
      </c>
      <c r="I15" s="57">
        <v>7</v>
      </c>
      <c r="J15" s="57">
        <v>0</v>
      </c>
      <c r="K15" s="57">
        <v>5</v>
      </c>
      <c r="L15" s="19">
        <f t="shared" si="0"/>
        <v>19</v>
      </c>
      <c r="M15" s="155">
        <f t="shared" si="1"/>
        <v>0.54285714285714282</v>
      </c>
      <c r="N15" s="58"/>
    </row>
    <row r="16" spans="1:14" ht="45">
      <c r="A16" s="1">
        <v>11</v>
      </c>
      <c r="B16" s="6" t="s">
        <v>339</v>
      </c>
      <c r="C16" s="32" t="s">
        <v>47</v>
      </c>
      <c r="D16" s="15">
        <v>37761</v>
      </c>
      <c r="E16" s="39" t="s">
        <v>164</v>
      </c>
      <c r="F16" s="40" t="s">
        <v>165</v>
      </c>
      <c r="G16" s="173">
        <v>0</v>
      </c>
      <c r="H16" s="173">
        <v>7</v>
      </c>
      <c r="I16" s="173">
        <v>7</v>
      </c>
      <c r="J16" s="173">
        <v>0</v>
      </c>
      <c r="K16" s="173">
        <v>5</v>
      </c>
      <c r="L16" s="19">
        <f t="shared" si="0"/>
        <v>19</v>
      </c>
      <c r="M16" s="155">
        <f t="shared" si="1"/>
        <v>0.54285714285714282</v>
      </c>
      <c r="N16" s="9"/>
    </row>
    <row r="17" spans="1:14" ht="45">
      <c r="A17" s="1">
        <v>12</v>
      </c>
      <c r="B17" s="7" t="s">
        <v>212</v>
      </c>
      <c r="C17" s="32" t="s">
        <v>47</v>
      </c>
      <c r="D17" s="15">
        <v>37828</v>
      </c>
      <c r="E17" s="28" t="s">
        <v>192</v>
      </c>
      <c r="F17" s="7" t="s">
        <v>210</v>
      </c>
      <c r="G17" s="172">
        <v>7</v>
      </c>
      <c r="H17" s="172">
        <v>7</v>
      </c>
      <c r="I17" s="172">
        <v>0</v>
      </c>
      <c r="J17" s="172">
        <v>0</v>
      </c>
      <c r="K17" s="172">
        <v>4</v>
      </c>
      <c r="L17" s="19">
        <f t="shared" si="0"/>
        <v>18</v>
      </c>
      <c r="M17" s="155">
        <f t="shared" si="1"/>
        <v>0.51428571428571423</v>
      </c>
      <c r="N17" s="19"/>
    </row>
    <row r="18" spans="1:14" ht="45">
      <c r="A18" s="1">
        <v>13</v>
      </c>
      <c r="B18" s="11" t="s">
        <v>71</v>
      </c>
      <c r="C18" s="32" t="s">
        <v>47</v>
      </c>
      <c r="D18" s="55">
        <v>37964</v>
      </c>
      <c r="E18" s="54" t="s">
        <v>59</v>
      </c>
      <c r="F18" s="12" t="s">
        <v>52</v>
      </c>
      <c r="G18" s="171">
        <v>0</v>
      </c>
      <c r="H18" s="171">
        <v>7</v>
      </c>
      <c r="I18" s="171">
        <v>7</v>
      </c>
      <c r="J18" s="171">
        <v>0</v>
      </c>
      <c r="K18" s="171">
        <v>3</v>
      </c>
      <c r="L18" s="19">
        <f t="shared" si="0"/>
        <v>17</v>
      </c>
      <c r="M18" s="155">
        <f t="shared" si="1"/>
        <v>0.48571428571428571</v>
      </c>
      <c r="N18" s="73"/>
    </row>
    <row r="19" spans="1:14" ht="30.75" thickBot="1">
      <c r="A19" s="1">
        <v>14</v>
      </c>
      <c r="B19" s="36" t="s">
        <v>175</v>
      </c>
      <c r="C19" s="32" t="s">
        <v>47</v>
      </c>
      <c r="D19" s="31">
        <v>37934</v>
      </c>
      <c r="E19" s="39" t="s">
        <v>164</v>
      </c>
      <c r="F19" s="40" t="s">
        <v>165</v>
      </c>
      <c r="G19" s="57">
        <v>0</v>
      </c>
      <c r="H19" s="57">
        <v>7</v>
      </c>
      <c r="I19" s="57">
        <v>1</v>
      </c>
      <c r="J19" s="57">
        <v>0</v>
      </c>
      <c r="K19" s="57">
        <v>7</v>
      </c>
      <c r="L19" s="19">
        <f t="shared" si="0"/>
        <v>15</v>
      </c>
      <c r="M19" s="155">
        <f t="shared" si="1"/>
        <v>0.42857142857142855</v>
      </c>
      <c r="N19" s="58"/>
    </row>
    <row r="20" spans="1:14" ht="45.75" thickBot="1">
      <c r="A20" s="1">
        <v>15</v>
      </c>
      <c r="B20" s="170" t="s">
        <v>66</v>
      </c>
      <c r="C20" s="32" t="s">
        <v>47</v>
      </c>
      <c r="D20" s="55">
        <v>38005</v>
      </c>
      <c r="E20" s="54" t="s">
        <v>59</v>
      </c>
      <c r="F20" s="169" t="s">
        <v>57</v>
      </c>
      <c r="G20" s="72">
        <v>0</v>
      </c>
      <c r="H20" s="72">
        <v>4</v>
      </c>
      <c r="I20" s="72">
        <v>0</v>
      </c>
      <c r="J20" s="72">
        <v>4</v>
      </c>
      <c r="K20" s="72">
        <v>6</v>
      </c>
      <c r="L20" s="19">
        <f t="shared" si="0"/>
        <v>14</v>
      </c>
      <c r="M20" s="155">
        <f t="shared" si="1"/>
        <v>0.4</v>
      </c>
      <c r="N20" s="168"/>
    </row>
    <row r="21" spans="1:14" ht="45">
      <c r="A21" s="1">
        <v>16</v>
      </c>
      <c r="B21" s="8" t="s">
        <v>191</v>
      </c>
      <c r="C21" s="32" t="s">
        <v>47</v>
      </c>
      <c r="D21" s="41">
        <v>38217</v>
      </c>
      <c r="E21" s="42" t="s">
        <v>179</v>
      </c>
      <c r="F21" s="8" t="s">
        <v>186</v>
      </c>
      <c r="G21" s="54">
        <v>7</v>
      </c>
      <c r="H21" s="54">
        <v>7</v>
      </c>
      <c r="I21" s="54">
        <v>0</v>
      </c>
      <c r="J21" s="54">
        <v>0</v>
      </c>
      <c r="K21" s="54">
        <v>0</v>
      </c>
      <c r="L21" s="19">
        <f t="shared" si="0"/>
        <v>14</v>
      </c>
      <c r="M21" s="155">
        <f t="shared" si="1"/>
        <v>0.4</v>
      </c>
      <c r="N21" s="54"/>
    </row>
    <row r="22" spans="1:14" ht="45">
      <c r="A22" s="1">
        <v>17</v>
      </c>
      <c r="B22" s="36" t="s">
        <v>176</v>
      </c>
      <c r="C22" s="32" t="s">
        <v>47</v>
      </c>
      <c r="D22" s="80">
        <v>37753</v>
      </c>
      <c r="E22" s="39" t="s">
        <v>164</v>
      </c>
      <c r="F22" s="40" t="s">
        <v>165</v>
      </c>
      <c r="G22" s="42">
        <v>0</v>
      </c>
      <c r="H22" s="42">
        <v>7</v>
      </c>
      <c r="I22" s="42">
        <v>0</v>
      </c>
      <c r="J22" s="42">
        <v>0</v>
      </c>
      <c r="K22" s="42">
        <v>6</v>
      </c>
      <c r="L22" s="19">
        <f t="shared" si="0"/>
        <v>13</v>
      </c>
      <c r="M22" s="155">
        <f t="shared" si="1"/>
        <v>0.37142857142857144</v>
      </c>
      <c r="N22" s="58"/>
    </row>
    <row r="23" spans="1:14" ht="45">
      <c r="A23" s="1">
        <v>18</v>
      </c>
      <c r="B23" s="11" t="s">
        <v>65</v>
      </c>
      <c r="C23" s="32" t="s">
        <v>47</v>
      </c>
      <c r="D23" s="55">
        <v>38022</v>
      </c>
      <c r="E23" s="54" t="s">
        <v>59</v>
      </c>
      <c r="F23" s="12" t="s">
        <v>57</v>
      </c>
      <c r="G23" s="54">
        <v>0</v>
      </c>
      <c r="H23" s="54">
        <v>4</v>
      </c>
      <c r="I23" s="54">
        <v>1</v>
      </c>
      <c r="J23" s="54">
        <v>7</v>
      </c>
      <c r="K23" s="54">
        <v>0</v>
      </c>
      <c r="L23" s="19">
        <f t="shared" si="0"/>
        <v>12</v>
      </c>
      <c r="M23" s="155">
        <f t="shared" si="1"/>
        <v>0.34285714285714286</v>
      </c>
      <c r="N23" s="73"/>
    </row>
    <row r="24" spans="1:14" ht="45">
      <c r="A24" s="1">
        <v>19</v>
      </c>
      <c r="B24" s="6" t="s">
        <v>380</v>
      </c>
      <c r="C24" s="32" t="s">
        <v>47</v>
      </c>
      <c r="D24" s="15">
        <v>37888</v>
      </c>
      <c r="E24" s="28" t="s">
        <v>192</v>
      </c>
      <c r="F24" s="7" t="s">
        <v>210</v>
      </c>
      <c r="G24" s="28">
        <v>0</v>
      </c>
      <c r="H24" s="28">
        <v>7</v>
      </c>
      <c r="I24" s="28">
        <v>0</v>
      </c>
      <c r="J24" s="28">
        <v>0</v>
      </c>
      <c r="K24" s="28">
        <v>4</v>
      </c>
      <c r="L24" s="19">
        <f t="shared" si="0"/>
        <v>11</v>
      </c>
      <c r="M24" s="155">
        <f t="shared" si="1"/>
        <v>0.31428571428571428</v>
      </c>
      <c r="N24" s="9"/>
    </row>
    <row r="25" spans="1:14" ht="45">
      <c r="A25" s="1">
        <v>20</v>
      </c>
      <c r="B25" s="11" t="s">
        <v>67</v>
      </c>
      <c r="C25" s="32" t="s">
        <v>47</v>
      </c>
      <c r="D25" s="55">
        <v>37972</v>
      </c>
      <c r="E25" s="54" t="s">
        <v>59</v>
      </c>
      <c r="F25" s="12" t="s">
        <v>52</v>
      </c>
      <c r="G25" s="54">
        <v>0</v>
      </c>
      <c r="H25" s="54">
        <v>7</v>
      </c>
      <c r="I25" s="54">
        <v>0</v>
      </c>
      <c r="J25" s="54">
        <v>0</v>
      </c>
      <c r="K25" s="54">
        <v>0</v>
      </c>
      <c r="L25" s="19">
        <f t="shared" si="0"/>
        <v>7</v>
      </c>
      <c r="M25" s="155">
        <f t="shared" si="1"/>
        <v>0.2</v>
      </c>
      <c r="N25" s="73"/>
    </row>
    <row r="26" spans="1:14" ht="45">
      <c r="A26" s="1">
        <v>21</v>
      </c>
      <c r="B26" s="11" t="s">
        <v>68</v>
      </c>
      <c r="C26" s="32" t="s">
        <v>47</v>
      </c>
      <c r="D26" s="55">
        <v>37842</v>
      </c>
      <c r="E26" s="54" t="s">
        <v>59</v>
      </c>
      <c r="F26" s="12" t="s">
        <v>57</v>
      </c>
      <c r="G26" s="54">
        <v>0</v>
      </c>
      <c r="H26" s="54">
        <v>0</v>
      </c>
      <c r="I26" s="54">
        <v>0</v>
      </c>
      <c r="J26" s="54">
        <v>7</v>
      </c>
      <c r="K26" s="54">
        <v>0</v>
      </c>
      <c r="L26" s="19">
        <f t="shared" si="0"/>
        <v>7</v>
      </c>
      <c r="M26" s="155">
        <f t="shared" si="1"/>
        <v>0.2</v>
      </c>
      <c r="N26" s="73"/>
    </row>
    <row r="27" spans="1:14" ht="45">
      <c r="A27" s="1">
        <v>22</v>
      </c>
      <c r="B27" s="11" t="s">
        <v>70</v>
      </c>
      <c r="C27" s="32" t="s">
        <v>47</v>
      </c>
      <c r="D27" s="55">
        <v>37701</v>
      </c>
      <c r="E27" s="54" t="s">
        <v>59</v>
      </c>
      <c r="F27" s="12" t="s">
        <v>57</v>
      </c>
      <c r="G27" s="54">
        <v>0</v>
      </c>
      <c r="H27" s="54">
        <v>0</v>
      </c>
      <c r="I27" s="54">
        <v>0</v>
      </c>
      <c r="J27" s="54">
        <v>0</v>
      </c>
      <c r="K27" s="54">
        <v>7</v>
      </c>
      <c r="L27" s="19">
        <f t="shared" si="0"/>
        <v>7</v>
      </c>
      <c r="M27" s="155">
        <f t="shared" si="1"/>
        <v>0.2</v>
      </c>
      <c r="N27" s="73"/>
    </row>
    <row r="28" spans="1:14" ht="45">
      <c r="A28" s="1">
        <v>23</v>
      </c>
      <c r="B28" s="6" t="s">
        <v>379</v>
      </c>
      <c r="C28" s="32" t="s">
        <v>47</v>
      </c>
      <c r="D28" s="15">
        <v>37887</v>
      </c>
      <c r="E28" s="28" t="s">
        <v>192</v>
      </c>
      <c r="F28" s="7" t="s">
        <v>210</v>
      </c>
      <c r="G28" s="28">
        <v>0</v>
      </c>
      <c r="H28" s="28">
        <v>7</v>
      </c>
      <c r="I28" s="28">
        <v>0</v>
      </c>
      <c r="J28" s="28">
        <v>0</v>
      </c>
      <c r="K28" s="28">
        <v>0</v>
      </c>
      <c r="L28" s="19">
        <f t="shared" si="0"/>
        <v>7</v>
      </c>
      <c r="M28" s="155">
        <f t="shared" si="1"/>
        <v>0.2</v>
      </c>
      <c r="N28" s="9"/>
    </row>
    <row r="29" spans="1:14" ht="45">
      <c r="A29" s="1">
        <v>24</v>
      </c>
      <c r="B29" s="22" t="s">
        <v>372</v>
      </c>
      <c r="C29" s="32" t="s">
        <v>47</v>
      </c>
      <c r="D29" s="15">
        <v>37995</v>
      </c>
      <c r="E29" s="28" t="s">
        <v>371</v>
      </c>
      <c r="F29" s="7" t="s">
        <v>52</v>
      </c>
      <c r="G29" s="19">
        <v>0</v>
      </c>
      <c r="H29" s="19">
        <v>5</v>
      </c>
      <c r="I29" s="19">
        <v>0</v>
      </c>
      <c r="J29" s="19">
        <v>0</v>
      </c>
      <c r="K29" s="19">
        <v>1</v>
      </c>
      <c r="L29" s="19">
        <f t="shared" si="0"/>
        <v>6</v>
      </c>
      <c r="M29" s="155">
        <f t="shared" si="1"/>
        <v>0.17142857142857143</v>
      </c>
      <c r="N29" s="19"/>
    </row>
    <row r="30" spans="1:14" ht="45">
      <c r="A30" s="1">
        <v>25</v>
      </c>
      <c r="B30" s="11" t="s">
        <v>69</v>
      </c>
      <c r="C30" s="32" t="s">
        <v>47</v>
      </c>
      <c r="D30" s="55">
        <v>37914</v>
      </c>
      <c r="E30" s="54" t="s">
        <v>59</v>
      </c>
      <c r="F30" s="12" t="s">
        <v>52</v>
      </c>
      <c r="G30" s="54">
        <v>0</v>
      </c>
      <c r="H30" s="54">
        <v>4</v>
      </c>
      <c r="I30" s="54">
        <v>0</v>
      </c>
      <c r="J30" s="54">
        <v>0</v>
      </c>
      <c r="K30" s="54">
        <v>1</v>
      </c>
      <c r="L30" s="19">
        <f t="shared" si="0"/>
        <v>5</v>
      </c>
      <c r="M30" s="155">
        <f t="shared" si="1"/>
        <v>0.14285714285714285</v>
      </c>
      <c r="N30" s="73"/>
    </row>
    <row r="31" spans="1:14" ht="45">
      <c r="A31" s="1">
        <v>26</v>
      </c>
      <c r="B31" s="8" t="s">
        <v>97</v>
      </c>
      <c r="C31" s="32" t="s">
        <v>47</v>
      </c>
      <c r="D31" s="17">
        <v>37775</v>
      </c>
      <c r="E31" s="61" t="s">
        <v>86</v>
      </c>
      <c r="F31" s="8" t="s">
        <v>96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19">
        <f t="shared" si="0"/>
        <v>0</v>
      </c>
      <c r="M31" s="155">
        <f t="shared" si="1"/>
        <v>0</v>
      </c>
      <c r="N31" s="73"/>
    </row>
    <row r="32" spans="1:14">
      <c r="A32" s="167"/>
      <c r="B32" s="166"/>
      <c r="C32" s="165"/>
      <c r="D32" s="164"/>
      <c r="E32" s="152"/>
      <c r="F32" s="163"/>
      <c r="G32" s="145"/>
      <c r="H32" s="145"/>
      <c r="I32" s="145"/>
      <c r="J32" s="145"/>
      <c r="K32" s="145"/>
      <c r="L32" s="150"/>
      <c r="M32" s="162"/>
      <c r="N32" s="146"/>
    </row>
    <row r="37" spans="2:2" ht="18.75">
      <c r="B37" s="129" t="s">
        <v>357</v>
      </c>
    </row>
    <row r="38" spans="2:2">
      <c r="B38" s="130" t="s">
        <v>358</v>
      </c>
    </row>
    <row r="39" spans="2:2" ht="18.75">
      <c r="B39" s="129" t="s">
        <v>378</v>
      </c>
    </row>
    <row r="40" spans="2:2">
      <c r="B40" s="130" t="s">
        <v>360</v>
      </c>
    </row>
    <row r="41" spans="2:2" ht="18.75">
      <c r="B41" s="129" t="s">
        <v>377</v>
      </c>
    </row>
    <row r="42" spans="2:2">
      <c r="B42" s="130" t="s">
        <v>362</v>
      </c>
    </row>
    <row r="43" spans="2:2" ht="18.75">
      <c r="B43" s="129" t="s">
        <v>363</v>
      </c>
    </row>
    <row r="44" spans="2:2" ht="15.75">
      <c r="B44" s="131" t="s">
        <v>364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2021-03-01T16:37:39Z</dcterms:modified>
</cp:coreProperties>
</file>