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640" windowHeight="11160" activeTab="1"/>
  </bookViews>
  <sheets>
    <sheet name="9 класс" sheetId="3" r:id="rId1"/>
    <sheet name="11 класс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5"/>
  <c r="T8"/>
  <c r="S9"/>
  <c r="T9" s="1"/>
  <c r="S12"/>
  <c r="T12" s="1"/>
  <c r="S10"/>
  <c r="T10" s="1"/>
  <c r="S11"/>
  <c r="T11" s="1"/>
  <c r="R8" i="3"/>
  <c r="Q8"/>
</calcChain>
</file>

<file path=xl/sharedStrings.xml><?xml version="1.0" encoding="utf-8"?>
<sst xmlns="http://schemas.openxmlformats.org/spreadsheetml/2006/main" count="91" uniqueCount="54">
  <si>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</si>
  <si>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</si>
  <si>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</si>
  <si>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</si>
  <si>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</si>
  <si>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астрономия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</si>
  <si>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</si>
  <si>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</si>
  <si>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</si>
  <si>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</si>
  <si>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</si>
  <si>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</si>
  <si>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</si>
  <si>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</si>
  <si>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</si>
  <si>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</si>
  <si>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</si>
  <si>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</si>
  <si>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</si>
  <si>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</si>
  <si>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Церенова</t>
  </si>
  <si>
    <t>Алтана</t>
  </si>
  <si>
    <t>Баатровна</t>
  </si>
  <si>
    <t>МБОУ "Элистинский лицей"</t>
  </si>
  <si>
    <t>Манжиева Татьяна-Сангаджигоряевна</t>
  </si>
  <si>
    <t>ж</t>
  </si>
  <si>
    <t>Микуляева</t>
  </si>
  <si>
    <t>Анастасия</t>
  </si>
  <si>
    <t>Алексеевна</t>
  </si>
  <si>
    <t>Евсеенко</t>
  </si>
  <si>
    <t>Артем</t>
  </si>
  <si>
    <t>Юрьевич</t>
  </si>
  <si>
    <t>Басангова</t>
  </si>
  <si>
    <t>Амина</t>
  </si>
  <si>
    <t>Арсланговна</t>
  </si>
  <si>
    <t>Сангаджиев</t>
  </si>
  <si>
    <t>Вячеслав</t>
  </si>
  <si>
    <t>Саналович</t>
  </si>
  <si>
    <t>Явашкаева</t>
  </si>
  <si>
    <t>Даяна</t>
  </si>
  <si>
    <t>Бадмаевна</t>
  </si>
  <si>
    <t>Муниципалитет</t>
  </si>
  <si>
    <t>МБОУ ЭМГ</t>
  </si>
  <si>
    <t>МБОУ Средняя общеобразовательная школа № 15"</t>
  </si>
  <si>
    <t>МБОУ  "СОШ № 20"</t>
  </si>
  <si>
    <t>Отчиева Баира Юрьевна</t>
  </si>
  <si>
    <t>Монкилов Элвг Радиевич</t>
  </si>
  <si>
    <t>Манжиева Татьяна Сангаджи-Горяевна</t>
  </si>
  <si>
    <t xml:space="preserve">Сангаджиев Владимир Николаевич </t>
  </si>
  <si>
    <t xml:space="preserve">Задания </t>
  </si>
  <si>
    <t>Задания</t>
  </si>
  <si>
    <t>% выполнения</t>
  </si>
  <si>
    <t>Председатель жюри: Бембитов Д.Б.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</si>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</sst>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18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0" xfId="0" applyFont="1" applyFill="1" applyAlignment="1"/>
    <xf numFmtId="0" fontId="1" fillId="5" borderId="1" xfId="0" applyFont="1" applyFill="1" applyBorder="1" applyAlignment="1"/>
    <xf numFmtId="0" fontId="4" fillId="5" borderId="0" xfId="0" applyFont="1" applyFill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/>
    <xf numFmtId="164" fontId="1" fillId="5" borderId="1" xfId="0" applyNumberFormat="1" applyFont="1" applyFill="1" applyBorder="1" applyAlignment="1"/>
    <xf numFmtId="0" fontId="4" fillId="0" borderId="0" xfId="0" applyFont="1" applyAlignment="1"/>
    <xf numFmtId="0" fontId="3" fillId="5" borderId="2" xfId="0" applyFont="1" applyFill="1" applyBorder="1" applyAlignment="1"/>
    <xf numFmtId="164" fontId="3" fillId="5" borderId="2" xfId="0" applyNumberFormat="1" applyFont="1" applyFill="1" applyBorder="1" applyAlignment="1"/>
    <xf numFmtId="0" fontId="3" fillId="5" borderId="2" xfId="0" applyFont="1" applyFill="1" applyBorder="1" applyAlignment="1">
      <alignment horizontal="center"/>
    </xf>
    <xf numFmtId="0" fontId="0" fillId="0" borderId="3" xfId="0" applyFont="1" applyBorder="1" applyAlignment="1"/>
    <xf numFmtId="0" fontId="6" fillId="6" borderId="3" xfId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14" fontId="6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/>
    </xf>
    <xf numFmtId="0" fontId="1" fillId="0" borderId="0" xfId="0" applyFont="1" applyBorder="1" applyAlignment="1"/>
    <xf numFmtId="0" fontId="3" fillId="5" borderId="4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10" fillId="0" borderId="3" xfId="0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1" fillId="5" borderId="0" xfId="0" applyFont="1" applyFill="1" applyBorder="1" applyAlignment="1"/>
    <xf numFmtId="0" fontId="10" fillId="0" borderId="3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3" fillId="5" borderId="8" xfId="0" applyFont="1" applyFill="1" applyBorder="1" applyAlignment="1"/>
    <xf numFmtId="0" fontId="3" fillId="5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15" fillId="0" borderId="3" xfId="0" applyFont="1" applyBorder="1" applyAlignment="1"/>
    <xf numFmtId="14" fontId="5" fillId="0" borderId="3" xfId="1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5" borderId="5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0" fillId="0" borderId="3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>
      <selection activeCell="H13" sqref="H13"/>
    </sheetView>
  </sheetViews>
  <sheetFormatPr defaultColWidth="12.5703125" defaultRowHeight="15.75" customHeight="1"/>
  <cols>
    <col min="1" max="1" width="5.140625" customWidth="1"/>
    <col min="2" max="2" width="8.85546875" customWidth="1"/>
    <col min="3" max="3" width="7.42578125" customWidth="1"/>
    <col min="4" max="4" width="9" customWidth="1"/>
    <col min="5" max="5" width="4.85546875" customWidth="1"/>
    <col min="6" max="6" width="11.140625" customWidth="1"/>
    <col min="7" max="7" width="8.42578125" customWidth="1"/>
    <col min="8" max="8" width="20.42578125" customWidth="1"/>
    <col min="9" max="9" width="6.5703125" customWidth="1"/>
    <col min="10" max="10" width="18.42578125" customWidth="1"/>
    <col min="11" max="16" width="6.28515625" customWidth="1"/>
    <col min="17" max="17" width="8.7109375" customWidth="1"/>
    <col min="18" max="18" width="11.7109375" customWidth="1"/>
  </cols>
  <sheetData>
    <row r="1" spans="1:19" ht="12.7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34"/>
      <c r="L1" s="34"/>
      <c r="M1" s="34"/>
      <c r="N1" s="34"/>
      <c r="O1" s="34"/>
      <c r="P1" s="34"/>
    </row>
    <row r="2" spans="1:19" ht="12.75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  <c r="K2" s="34"/>
      <c r="L2" s="34"/>
      <c r="M2" s="34"/>
      <c r="N2" s="34"/>
      <c r="O2" s="34"/>
      <c r="P2" s="34"/>
    </row>
    <row r="3" spans="1:19" ht="12.75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  <c r="K3" s="34"/>
      <c r="L3" s="34"/>
      <c r="M3" s="34"/>
      <c r="N3" s="34"/>
      <c r="O3" s="34"/>
      <c r="P3" s="34"/>
    </row>
    <row r="4" spans="1:19" ht="12.75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  <c r="K4" s="34"/>
      <c r="L4" s="34"/>
      <c r="M4" s="34"/>
      <c r="N4" s="34"/>
      <c r="O4" s="34"/>
      <c r="P4" s="34"/>
    </row>
    <row r="5" spans="1:19" ht="12.75">
      <c r="A5" s="4"/>
      <c r="B5" s="8" t="s">
        <v>7</v>
      </c>
      <c r="C5" s="7">
        <v>46</v>
      </c>
      <c r="D5" s="4"/>
      <c r="E5" s="4"/>
      <c r="F5" s="9"/>
      <c r="G5" s="4"/>
      <c r="H5" s="4"/>
      <c r="I5" s="4"/>
      <c r="J5" s="4"/>
      <c r="K5" s="34"/>
      <c r="L5" s="34"/>
      <c r="M5" s="34"/>
      <c r="N5" s="34"/>
      <c r="O5" s="34"/>
      <c r="P5" s="34"/>
    </row>
    <row r="6" spans="1:19" ht="12.75">
      <c r="A6" s="22"/>
      <c r="B6" s="22"/>
      <c r="C6" s="22"/>
      <c r="D6" s="22"/>
      <c r="E6" s="22"/>
      <c r="F6" s="23"/>
      <c r="G6" s="22"/>
      <c r="H6" s="22"/>
      <c r="I6" s="24"/>
      <c r="J6" s="35"/>
      <c r="K6" s="59" t="s">
        <v>49</v>
      </c>
      <c r="L6" s="60"/>
      <c r="M6" s="60"/>
      <c r="N6" s="60"/>
      <c r="O6" s="60"/>
      <c r="P6" s="61"/>
      <c r="Q6" s="36"/>
      <c r="R6" s="36"/>
      <c r="S6" s="25"/>
    </row>
    <row r="7" spans="1:19" ht="63.75" customHeight="1">
      <c r="A7" s="32" t="s">
        <v>9</v>
      </c>
      <c r="B7" s="32" t="s">
        <v>10</v>
      </c>
      <c r="C7" s="32" t="s">
        <v>11</v>
      </c>
      <c r="D7" s="32" t="s">
        <v>12</v>
      </c>
      <c r="E7" s="32" t="s">
        <v>13</v>
      </c>
      <c r="F7" s="32" t="s">
        <v>14</v>
      </c>
      <c r="G7" s="32" t="s">
        <v>15</v>
      </c>
      <c r="H7" s="32" t="s">
        <v>16</v>
      </c>
      <c r="I7" s="32" t="s">
        <v>6</v>
      </c>
      <c r="J7" s="32" t="s">
        <v>17</v>
      </c>
      <c r="K7" s="32">
        <v>1</v>
      </c>
      <c r="L7" s="32">
        <v>2</v>
      </c>
      <c r="M7" s="32">
        <v>3</v>
      </c>
      <c r="N7" s="32">
        <v>4</v>
      </c>
      <c r="O7" s="32">
        <v>5</v>
      </c>
      <c r="P7" s="32">
        <v>6</v>
      </c>
      <c r="Q7" s="32" t="s">
        <v>19</v>
      </c>
      <c r="R7" s="32" t="s">
        <v>51</v>
      </c>
      <c r="S7" s="32" t="s">
        <v>18</v>
      </c>
    </row>
    <row r="8" spans="1:19" ht="33" customHeight="1">
      <c r="A8" s="27">
        <v>1</v>
      </c>
      <c r="B8" s="28" t="s">
        <v>20</v>
      </c>
      <c r="C8" s="28" t="s">
        <v>21</v>
      </c>
      <c r="D8" s="28" t="s">
        <v>22</v>
      </c>
      <c r="E8" s="29" t="s">
        <v>25</v>
      </c>
      <c r="F8" s="30">
        <v>39749</v>
      </c>
      <c r="G8" s="33" t="s">
        <v>3</v>
      </c>
      <c r="H8" s="26" t="s">
        <v>23</v>
      </c>
      <c r="I8" s="52">
        <v>9</v>
      </c>
      <c r="J8" s="31" t="s">
        <v>24</v>
      </c>
      <c r="K8" s="31">
        <v>1</v>
      </c>
      <c r="L8" s="31">
        <v>1</v>
      </c>
      <c r="M8" s="31">
        <v>4</v>
      </c>
      <c r="N8" s="31">
        <v>0</v>
      </c>
      <c r="O8" s="31">
        <v>1</v>
      </c>
      <c r="P8" s="31">
        <v>2</v>
      </c>
      <c r="Q8" s="52">
        <f>SUM(K8:P8)</f>
        <v>9</v>
      </c>
      <c r="R8" s="53">
        <f>Q8*100/46</f>
        <v>19.565217391304348</v>
      </c>
      <c r="S8" s="54"/>
    </row>
    <row r="9" spans="1:19" ht="12.75">
      <c r="A9" s="21"/>
    </row>
    <row r="10" spans="1:19" ht="12.75">
      <c r="A10" s="21"/>
    </row>
    <row r="11" spans="1:19">
      <c r="A11" s="21"/>
      <c r="F11" s="62" t="s">
        <v>52</v>
      </c>
      <c r="G11" s="63"/>
      <c r="H11" s="63"/>
      <c r="I11" s="63"/>
      <c r="J11" s="63"/>
    </row>
    <row r="12" spans="1:19" ht="12.75">
      <c r="A12" s="21"/>
    </row>
    <row r="13" spans="1:19" ht="12.75">
      <c r="A13" s="21"/>
    </row>
    <row r="14" spans="1:19" ht="12.75">
      <c r="A14" s="21"/>
    </row>
    <row r="15" spans="1:19" ht="12.75">
      <c r="A15" s="21"/>
    </row>
    <row r="16" spans="1:19" ht="12.75">
      <c r="A16" s="21"/>
    </row>
    <row r="17" spans="1:1" ht="12.75">
      <c r="A17" s="21"/>
    </row>
    <row r="18" spans="1:1" ht="12.75">
      <c r="A18" s="21"/>
    </row>
    <row r="19" spans="1:1" ht="12.75">
      <c r="A19" s="21"/>
    </row>
    <row r="20" spans="1:1" ht="12.75">
      <c r="A20" s="21"/>
    </row>
    <row r="21" spans="1:1" ht="12.75">
      <c r="A21" s="21"/>
    </row>
    <row r="22" spans="1:1" ht="12.75">
      <c r="A22" s="21"/>
    </row>
    <row r="23" spans="1:1" ht="12.75">
      <c r="A23" s="21"/>
    </row>
  </sheetData>
  <mergeCells count="2">
    <mergeCell ref="K6:P6"/>
    <mergeCell ref="F11:J11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"/>
  <sheetViews>
    <sheetView tabSelected="1" workbookViewId="0">
      <selection activeCell="U9" sqref="U9"/>
    </sheetView>
  </sheetViews>
  <sheetFormatPr defaultColWidth="12.5703125" defaultRowHeight="15.75" customHeight="1"/>
  <cols>
    <col min="1" max="1" width="3.5703125" customWidth="1"/>
    <col min="2" max="2" width="11" customWidth="1"/>
    <col min="3" max="3" width="10.28515625" customWidth="1"/>
    <col min="4" max="4" width="11" customWidth="1"/>
    <col min="5" max="5" width="6" customWidth="1"/>
    <col min="6" max="6" width="10.42578125" customWidth="1"/>
    <col min="7" max="7" width="9.85546875" customWidth="1"/>
    <col min="8" max="8" width="20.42578125" customWidth="1"/>
    <col min="9" max="9" width="6.28515625" customWidth="1"/>
    <col min="10" max="10" width="24.5703125" customWidth="1"/>
    <col min="11" max="11" width="4.5703125" customWidth="1"/>
    <col min="12" max="12" width="4.28515625" customWidth="1"/>
    <col min="13" max="13" width="4.140625" customWidth="1"/>
    <col min="14" max="15" width="4.28515625" customWidth="1"/>
    <col min="16" max="16" width="4.140625" customWidth="1"/>
    <col min="17" max="17" width="4.28515625" customWidth="1"/>
    <col min="18" max="18" width="4.7109375" customWidth="1"/>
    <col min="19" max="20" width="11.140625" customWidth="1"/>
    <col min="21" max="21" width="12" customWidth="1"/>
  </cols>
  <sheetData>
    <row r="1" spans="1:21" ht="12.75">
      <c r="A1" s="15" t="s">
        <v>0</v>
      </c>
      <c r="B1" s="16" t="s">
        <v>1</v>
      </c>
      <c r="C1" s="14"/>
      <c r="D1" s="14"/>
      <c r="E1" s="14"/>
      <c r="F1" s="14"/>
      <c r="G1" s="14"/>
      <c r="H1" s="14"/>
      <c r="I1" s="14"/>
      <c r="J1" s="14"/>
      <c r="K1" s="39"/>
      <c r="L1" s="39"/>
      <c r="M1" s="39"/>
      <c r="N1" s="39"/>
      <c r="O1" s="39"/>
      <c r="P1" s="39"/>
      <c r="Q1" s="39"/>
      <c r="R1" s="39"/>
      <c r="S1" s="17"/>
      <c r="T1" s="17"/>
    </row>
    <row r="2" spans="1:21" ht="12.75">
      <c r="A2" s="14"/>
      <c r="B2" s="14" t="s">
        <v>2</v>
      </c>
      <c r="C2" s="18" t="s">
        <v>3</v>
      </c>
      <c r="D2" s="14" t="s">
        <v>0</v>
      </c>
      <c r="E2" s="14"/>
      <c r="F2" s="14"/>
      <c r="G2" s="14"/>
      <c r="H2" s="14"/>
      <c r="I2" s="14"/>
      <c r="J2" s="14"/>
      <c r="K2" s="39"/>
      <c r="L2" s="39"/>
      <c r="M2" s="39"/>
      <c r="N2" s="39"/>
      <c r="O2" s="39"/>
      <c r="P2" s="39"/>
      <c r="Q2" s="39"/>
      <c r="R2" s="39"/>
      <c r="S2" s="17"/>
      <c r="T2" s="17"/>
    </row>
    <row r="3" spans="1:21" ht="12.75">
      <c r="A3" s="14"/>
      <c r="B3" s="14" t="s">
        <v>4</v>
      </c>
      <c r="C3" s="7" t="s">
        <v>5</v>
      </c>
      <c r="D3" s="14"/>
      <c r="E3" s="14"/>
      <c r="F3" s="14"/>
      <c r="G3" s="14"/>
      <c r="H3" s="14"/>
      <c r="I3" s="14"/>
      <c r="J3" s="14"/>
      <c r="K3" s="39"/>
      <c r="L3" s="39"/>
      <c r="M3" s="39"/>
      <c r="N3" s="39"/>
      <c r="O3" s="39"/>
      <c r="P3" s="39"/>
      <c r="Q3" s="39"/>
      <c r="R3" s="39"/>
      <c r="S3" s="17"/>
      <c r="T3" s="17"/>
    </row>
    <row r="4" spans="1:21" ht="12.75">
      <c r="A4" s="14"/>
      <c r="B4" s="14" t="s">
        <v>6</v>
      </c>
      <c r="C4" s="19">
        <v>11</v>
      </c>
      <c r="D4" s="14"/>
      <c r="E4" s="14"/>
      <c r="F4" s="14"/>
      <c r="G4" s="14"/>
      <c r="H4" s="14"/>
      <c r="I4" s="14"/>
      <c r="J4" s="14"/>
      <c r="K4" s="39"/>
      <c r="L4" s="39"/>
      <c r="M4" s="39"/>
      <c r="N4" s="39"/>
      <c r="O4" s="39"/>
      <c r="P4" s="39"/>
      <c r="Q4" s="39"/>
      <c r="R4" s="39"/>
      <c r="S4" s="17"/>
      <c r="T4" s="17"/>
    </row>
    <row r="5" spans="1:21" ht="12.75">
      <c r="A5" s="14"/>
      <c r="B5" s="14" t="s">
        <v>7</v>
      </c>
      <c r="C5" s="19">
        <v>59</v>
      </c>
      <c r="D5" s="14"/>
      <c r="E5" s="14"/>
      <c r="F5" s="20"/>
      <c r="G5" s="14"/>
      <c r="H5" s="14"/>
      <c r="I5" s="14"/>
      <c r="J5" s="14"/>
      <c r="K5" s="39"/>
      <c r="L5" s="39"/>
      <c r="M5" s="39"/>
      <c r="N5" s="39"/>
      <c r="O5" s="39"/>
      <c r="P5" s="39"/>
      <c r="Q5" s="39"/>
      <c r="R5" s="39"/>
      <c r="S5" s="17"/>
      <c r="T5" s="17"/>
    </row>
    <row r="6" spans="1:21" ht="12.75">
      <c r="A6" s="10"/>
      <c r="B6" s="10"/>
      <c r="C6" s="10"/>
      <c r="D6" s="10"/>
      <c r="E6" s="10"/>
      <c r="F6" s="11"/>
      <c r="G6" s="12"/>
      <c r="H6" s="10"/>
      <c r="I6" s="13"/>
      <c r="J6" s="45"/>
      <c r="K6" s="64" t="s">
        <v>50</v>
      </c>
      <c r="L6" s="65"/>
      <c r="M6" s="65"/>
      <c r="N6" s="65"/>
      <c r="O6" s="65"/>
      <c r="P6" s="65"/>
      <c r="Q6" s="65"/>
      <c r="R6" s="65"/>
      <c r="S6" s="47"/>
      <c r="T6" s="47"/>
      <c r="U6" s="46"/>
    </row>
    <row r="7" spans="1:21" ht="60.75" customHeight="1">
      <c r="A7" s="48" t="s">
        <v>9</v>
      </c>
      <c r="B7" s="49" t="s">
        <v>10</v>
      </c>
      <c r="C7" s="49" t="s">
        <v>11</v>
      </c>
      <c r="D7" s="49" t="s">
        <v>12</v>
      </c>
      <c r="E7" s="48" t="s">
        <v>13</v>
      </c>
      <c r="F7" s="48" t="s">
        <v>14</v>
      </c>
      <c r="G7" s="48" t="s">
        <v>41</v>
      </c>
      <c r="H7" s="48" t="s">
        <v>16</v>
      </c>
      <c r="I7" s="48" t="s">
        <v>6</v>
      </c>
      <c r="J7" s="48" t="s">
        <v>17</v>
      </c>
      <c r="K7" s="50">
        <v>1</v>
      </c>
      <c r="L7" s="50">
        <v>2</v>
      </c>
      <c r="M7" s="50">
        <v>3</v>
      </c>
      <c r="N7" s="50">
        <v>4</v>
      </c>
      <c r="O7" s="50">
        <v>5</v>
      </c>
      <c r="P7" s="50">
        <v>6</v>
      </c>
      <c r="Q7" s="50">
        <v>7</v>
      </c>
      <c r="R7" s="50">
        <v>8</v>
      </c>
      <c r="S7" s="48" t="s">
        <v>19</v>
      </c>
      <c r="T7" s="50" t="s">
        <v>51</v>
      </c>
      <c r="U7" s="50" t="s">
        <v>18</v>
      </c>
    </row>
    <row r="8" spans="1:21" ht="15.75" customHeight="1">
      <c r="A8" s="41">
        <v>1</v>
      </c>
      <c r="B8" s="44" t="s">
        <v>32</v>
      </c>
      <c r="C8" s="44" t="s">
        <v>33</v>
      </c>
      <c r="D8" s="44" t="s">
        <v>34</v>
      </c>
      <c r="E8" s="42" t="s">
        <v>25</v>
      </c>
      <c r="F8" s="56">
        <v>39199</v>
      </c>
      <c r="G8" s="40" t="s">
        <v>3</v>
      </c>
      <c r="H8" s="43" t="s">
        <v>23</v>
      </c>
      <c r="I8" s="42">
        <v>11</v>
      </c>
      <c r="J8" s="43" t="s">
        <v>47</v>
      </c>
      <c r="K8" s="57">
        <v>4</v>
      </c>
      <c r="L8" s="57">
        <v>1</v>
      </c>
      <c r="M8" s="57">
        <v>5</v>
      </c>
      <c r="N8" s="57">
        <v>0</v>
      </c>
      <c r="O8" s="57">
        <v>8</v>
      </c>
      <c r="P8" s="57">
        <v>4</v>
      </c>
      <c r="Q8" s="57">
        <v>8</v>
      </c>
      <c r="R8" s="57">
        <v>0</v>
      </c>
      <c r="S8" s="41">
        <f>SUM(K8:R8)</f>
        <v>30</v>
      </c>
      <c r="T8" s="51">
        <f>S8*100/59</f>
        <v>50.847457627118644</v>
      </c>
      <c r="U8" s="67" t="s">
        <v>53</v>
      </c>
    </row>
    <row r="9" spans="1:21" ht="15.75" customHeight="1">
      <c r="A9" s="41">
        <v>2</v>
      </c>
      <c r="B9" s="44" t="s">
        <v>29</v>
      </c>
      <c r="C9" s="44" t="s">
        <v>30</v>
      </c>
      <c r="D9" s="44" t="s">
        <v>31</v>
      </c>
      <c r="E9" s="42" t="s">
        <v>8</v>
      </c>
      <c r="F9" s="56">
        <v>38951</v>
      </c>
      <c r="G9" s="40" t="s">
        <v>3</v>
      </c>
      <c r="H9" s="43" t="s">
        <v>43</v>
      </c>
      <c r="I9" s="42">
        <v>11</v>
      </c>
      <c r="J9" s="43" t="s">
        <v>46</v>
      </c>
      <c r="K9" s="57">
        <v>4</v>
      </c>
      <c r="L9" s="57">
        <v>2</v>
      </c>
      <c r="M9" s="57">
        <v>5</v>
      </c>
      <c r="N9" s="57">
        <v>0</v>
      </c>
      <c r="O9" s="57">
        <v>4</v>
      </c>
      <c r="P9" s="57">
        <v>8</v>
      </c>
      <c r="Q9" s="57">
        <v>0</v>
      </c>
      <c r="R9" s="57">
        <v>0</v>
      </c>
      <c r="S9" s="41">
        <f>SUM(K9:R9)</f>
        <v>23</v>
      </c>
      <c r="T9" s="51">
        <f>S9*100/59</f>
        <v>38.983050847457626</v>
      </c>
      <c r="U9" s="25"/>
    </row>
    <row r="10" spans="1:21" ht="15.75" customHeight="1">
      <c r="A10" s="41">
        <v>3</v>
      </c>
      <c r="B10" s="44" t="s">
        <v>38</v>
      </c>
      <c r="C10" s="44" t="s">
        <v>39</v>
      </c>
      <c r="D10" s="44" t="s">
        <v>40</v>
      </c>
      <c r="E10" s="42" t="s">
        <v>25</v>
      </c>
      <c r="F10" s="56">
        <v>39122</v>
      </c>
      <c r="G10" s="40" t="s">
        <v>3</v>
      </c>
      <c r="H10" s="43" t="s">
        <v>23</v>
      </c>
      <c r="I10" s="42">
        <v>11</v>
      </c>
      <c r="J10" s="43" t="s">
        <v>47</v>
      </c>
      <c r="K10" s="57">
        <v>8</v>
      </c>
      <c r="L10" s="57">
        <v>1</v>
      </c>
      <c r="M10" s="57">
        <v>0</v>
      </c>
      <c r="N10" s="57">
        <v>0</v>
      </c>
      <c r="O10" s="57">
        <v>2</v>
      </c>
      <c r="P10" s="57">
        <v>2</v>
      </c>
      <c r="Q10" s="57">
        <v>0</v>
      </c>
      <c r="R10" s="57">
        <v>3</v>
      </c>
      <c r="S10" s="41">
        <f>SUM(K10:R10)</f>
        <v>16</v>
      </c>
      <c r="T10" s="51">
        <f>S10*100/59</f>
        <v>27.118644067796609</v>
      </c>
      <c r="U10" s="25"/>
    </row>
    <row r="11" spans="1:21" ht="15.75" customHeight="1">
      <c r="A11" s="41">
        <v>4</v>
      </c>
      <c r="B11" s="37" t="s">
        <v>26</v>
      </c>
      <c r="C11" s="37" t="s">
        <v>27</v>
      </c>
      <c r="D11" s="37" t="s">
        <v>28</v>
      </c>
      <c r="E11" s="42" t="s">
        <v>25</v>
      </c>
      <c r="F11" s="55">
        <v>38836</v>
      </c>
      <c r="G11" s="40" t="s">
        <v>3</v>
      </c>
      <c r="H11" s="38" t="s">
        <v>42</v>
      </c>
      <c r="I11" s="41">
        <v>11</v>
      </c>
      <c r="J11" s="37" t="s">
        <v>45</v>
      </c>
      <c r="K11" s="58">
        <v>3</v>
      </c>
      <c r="L11" s="58">
        <v>0</v>
      </c>
      <c r="M11" s="58">
        <v>0</v>
      </c>
      <c r="N11" s="58">
        <v>5</v>
      </c>
      <c r="O11" s="58">
        <v>0</v>
      </c>
      <c r="P11" s="58">
        <v>2</v>
      </c>
      <c r="Q11" s="58">
        <v>0</v>
      </c>
      <c r="R11" s="58">
        <v>0</v>
      </c>
      <c r="S11" s="41">
        <f>SUM(K11:R11)</f>
        <v>10</v>
      </c>
      <c r="T11" s="51">
        <f>S11*100/59</f>
        <v>16.949152542372882</v>
      </c>
      <c r="U11" s="25"/>
    </row>
    <row r="12" spans="1:21" ht="15.75" customHeight="1">
      <c r="A12" s="41">
        <v>5</v>
      </c>
      <c r="B12" s="44" t="s">
        <v>35</v>
      </c>
      <c r="C12" s="44" t="s">
        <v>36</v>
      </c>
      <c r="D12" s="44" t="s">
        <v>37</v>
      </c>
      <c r="E12" s="42" t="s">
        <v>8</v>
      </c>
      <c r="F12" s="56">
        <v>39056</v>
      </c>
      <c r="G12" s="40" t="s">
        <v>3</v>
      </c>
      <c r="H12" s="43" t="s">
        <v>44</v>
      </c>
      <c r="I12" s="42">
        <v>11</v>
      </c>
      <c r="J12" s="43" t="s">
        <v>48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41">
        <f>SUM(K12:R12)</f>
        <v>0</v>
      </c>
      <c r="T12" s="51">
        <f>S12*100/59</f>
        <v>0</v>
      </c>
      <c r="U12" s="25"/>
    </row>
    <row r="14" spans="1:21" ht="15.75" customHeight="1">
      <c r="E14" s="66" t="s">
        <v>52</v>
      </c>
      <c r="F14" s="63"/>
      <c r="G14" s="63"/>
      <c r="H14" s="63"/>
    </row>
  </sheetData>
  <sortState ref="A8:T12">
    <sortCondition descending="1" ref="S8:S12"/>
  </sortState>
  <mergeCells count="2">
    <mergeCell ref="K6:R6"/>
    <mergeCell ref="E14:H14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2023-12-08T11:42:17Z</dcterms:modified>
</cp:coreProperties>
</file>