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andexDisk\ВСОШ ИТ 2026 МЭ\Результаты\"/>
    </mc:Choice>
  </mc:AlternateContent>
  <xr:revisionPtr revIDLastSave="0" documentId="13_ncr:1_{2D84796E-132C-4D42-AB49-D452B8AA3D1D}" xr6:coauthVersionLast="47" xr6:coauthVersionMax="47" xr10:uidLastSave="{00000000-0000-0000-0000-000000000000}"/>
  <bookViews>
    <workbookView xWindow="22932" yWindow="-108" windowWidth="30936" windowHeight="16776" xr2:uid="{413973F3-9411-4F5A-938A-F55FD7EA1E18}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5" l="1"/>
  <c r="N23" i="5"/>
  <c r="N24" i="5"/>
  <c r="N25" i="5"/>
  <c r="N26" i="5"/>
  <c r="N21" i="5"/>
  <c r="N20" i="5"/>
  <c r="N19" i="5"/>
  <c r="N18" i="5"/>
  <c r="N17" i="5"/>
  <c r="N16" i="5"/>
  <c r="N15" i="5"/>
  <c r="N14" i="5"/>
  <c r="N13" i="5"/>
  <c r="N12" i="5"/>
  <c r="N11" i="5"/>
  <c r="N10" i="5"/>
  <c r="N10" i="4"/>
  <c r="N20" i="4"/>
  <c r="N19" i="4"/>
  <c r="N18" i="4"/>
  <c r="N17" i="4"/>
  <c r="N16" i="4"/>
  <c r="N15" i="4"/>
  <c r="N14" i="4"/>
  <c r="N13" i="4"/>
  <c r="N12" i="4"/>
  <c r="N11" i="4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10" i="3"/>
  <c r="O10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11" i="2"/>
  <c r="L11" i="1"/>
  <c r="L12" i="1"/>
  <c r="L13" i="1"/>
  <c r="L14" i="1"/>
  <c r="L15" i="1"/>
  <c r="L16" i="1"/>
  <c r="L17" i="1"/>
  <c r="L18" i="1"/>
  <c r="L19" i="1"/>
  <c r="L20" i="1"/>
  <c r="L10" i="1"/>
</calcChain>
</file>

<file path=xl/sharedStrings.xml><?xml version="1.0" encoding="utf-8"?>
<sst xmlns="http://schemas.openxmlformats.org/spreadsheetml/2006/main" count="565" uniqueCount="247">
  <si>
    <t>Фамилия</t>
  </si>
  <si>
    <t>Имя</t>
  </si>
  <si>
    <t>Отчество</t>
  </si>
  <si>
    <t>Район</t>
  </si>
  <si>
    <t>A</t>
  </si>
  <si>
    <t>B</t>
  </si>
  <si>
    <t>C</t>
  </si>
  <si>
    <t>D</t>
  </si>
  <si>
    <t>E</t>
  </si>
  <si>
    <t>F</t>
  </si>
  <si>
    <t>G</t>
  </si>
  <si>
    <t>Итого</t>
  </si>
  <si>
    <t>Арманова</t>
  </si>
  <si>
    <t>Аэлита</t>
  </si>
  <si>
    <t>Александровна</t>
  </si>
  <si>
    <t>г. Элиста</t>
  </si>
  <si>
    <t>МБОУ «СОШ №17 им. Д.Н. Кугультинова»</t>
  </si>
  <si>
    <t>Курчаев</t>
  </si>
  <si>
    <t>Арсений</t>
  </si>
  <si>
    <t>Вячеславович</t>
  </si>
  <si>
    <t>МБОУ «СОШ №3 им. Н.Г. Сергиенко»</t>
  </si>
  <si>
    <t>Васильева</t>
  </si>
  <si>
    <t>Екатерина</t>
  </si>
  <si>
    <t>Бадмаевна</t>
  </si>
  <si>
    <t>МБОУ «КЭГ им. Зая-Пандиты»</t>
  </si>
  <si>
    <t>Суянов</t>
  </si>
  <si>
    <t>Олег</t>
  </si>
  <si>
    <t>Александрович</t>
  </si>
  <si>
    <t>МБОУ «СОШ №4»</t>
  </si>
  <si>
    <t>Патаев</t>
  </si>
  <si>
    <t>Антон</t>
  </si>
  <si>
    <t>Зольванович</t>
  </si>
  <si>
    <t>МБОУ «ЭМГ»</t>
  </si>
  <si>
    <t>Уташов</t>
  </si>
  <si>
    <t>Санан</t>
  </si>
  <si>
    <t>Санджиевич</t>
  </si>
  <si>
    <t>Кокаева</t>
  </si>
  <si>
    <t>Герел</t>
  </si>
  <si>
    <t>Чингисовна</t>
  </si>
  <si>
    <t>МБОУ «РНГ им. преподобного С.Радонежского»</t>
  </si>
  <si>
    <t>Эрднеева</t>
  </si>
  <si>
    <t>Александра</t>
  </si>
  <si>
    <t>Бодыков</t>
  </si>
  <si>
    <t>Наран</t>
  </si>
  <si>
    <t>Эренценович</t>
  </si>
  <si>
    <t>Кийкова</t>
  </si>
  <si>
    <t>Анастасия</t>
  </si>
  <si>
    <t>Игоревна</t>
  </si>
  <si>
    <t>Бадма-Халгаев</t>
  </si>
  <si>
    <t>Даян</t>
  </si>
  <si>
    <t>Алексеевич</t>
  </si>
  <si>
    <t>МБОУ «СОШ №10 им. В.А. Бембетова»</t>
  </si>
  <si>
    <t>Образовательное учреждение</t>
  </si>
  <si>
    <t>Задания</t>
  </si>
  <si>
    <t>% выполнения</t>
  </si>
  <si>
    <t>Статус участника</t>
  </si>
  <si>
    <t>Победитель</t>
  </si>
  <si>
    <t>Призер</t>
  </si>
  <si>
    <t>№</t>
  </si>
  <si>
    <t>ПРОТОКОЛ</t>
  </si>
  <si>
    <t>муниципального этапа Всероссийской олимпиады школьников 2025-2026 уч. год</t>
  </si>
  <si>
    <t>Предмет:</t>
  </si>
  <si>
    <t>Класс:</t>
  </si>
  <si>
    <t>Максимальный балл:</t>
  </si>
  <si>
    <t>Дата проведения:</t>
  </si>
  <si>
    <t>Информатика (программирование)</t>
  </si>
  <si>
    <t>Дорджиев</t>
  </si>
  <si>
    <t>Арлтан</t>
  </si>
  <si>
    <t>МБОУ «ЭТЛ»</t>
  </si>
  <si>
    <t>Сергеев</t>
  </si>
  <si>
    <t>Вениамин</t>
  </si>
  <si>
    <t>Басанович</t>
  </si>
  <si>
    <t>Насунов</t>
  </si>
  <si>
    <t>Алтан</t>
  </si>
  <si>
    <t>Очирович</t>
  </si>
  <si>
    <t>Пахомкин</t>
  </si>
  <si>
    <t>Санал</t>
  </si>
  <si>
    <t>Мергенович</t>
  </si>
  <si>
    <t>Манджиев</t>
  </si>
  <si>
    <t>Эрдем</t>
  </si>
  <si>
    <t>Сергеевич</t>
  </si>
  <si>
    <t>Лободин</t>
  </si>
  <si>
    <t>Федор</t>
  </si>
  <si>
    <t>Артемович</t>
  </si>
  <si>
    <t>Басангов</t>
  </si>
  <si>
    <t>Мерген</t>
  </si>
  <si>
    <t>Николаевич</t>
  </si>
  <si>
    <t>МБОУ «Элистинский Лицей»</t>
  </si>
  <si>
    <t>Тюрбеев</t>
  </si>
  <si>
    <t>Аюр</t>
  </si>
  <si>
    <t>Нимгирова</t>
  </si>
  <si>
    <t>Нелли</t>
  </si>
  <si>
    <t>Давидовна</t>
  </si>
  <si>
    <t>Тюрбеева</t>
  </si>
  <si>
    <t>Аюна</t>
  </si>
  <si>
    <t>Владимировна</t>
  </si>
  <si>
    <t>Квон</t>
  </si>
  <si>
    <t>Каон</t>
  </si>
  <si>
    <t>Гаврилов</t>
  </si>
  <si>
    <t>Ока</t>
  </si>
  <si>
    <t>Дмитриевич</t>
  </si>
  <si>
    <t>Менкеева</t>
  </si>
  <si>
    <t>Нора</t>
  </si>
  <si>
    <t>Саналовна</t>
  </si>
  <si>
    <t>Серетырова</t>
  </si>
  <si>
    <t>Ольга</t>
  </si>
  <si>
    <t>Анатольевна</t>
  </si>
  <si>
    <t>Хечеев</t>
  </si>
  <si>
    <t>Иджил</t>
  </si>
  <si>
    <t>Михайлович</t>
  </si>
  <si>
    <t>Годгаев</t>
  </si>
  <si>
    <t>Бата</t>
  </si>
  <si>
    <t>Саврович</t>
  </si>
  <si>
    <t>Бурлуткина</t>
  </si>
  <si>
    <t>Элиана</t>
  </si>
  <si>
    <t>Владиславовна</t>
  </si>
  <si>
    <t>Муджеева</t>
  </si>
  <si>
    <t>Герензел</t>
  </si>
  <si>
    <t>Басанговна</t>
  </si>
  <si>
    <t>Тепкеев</t>
  </si>
  <si>
    <t>Вячеслав</t>
  </si>
  <si>
    <t>Викторович</t>
  </si>
  <si>
    <t>Федюкович</t>
  </si>
  <si>
    <t>Кавтышев</t>
  </si>
  <si>
    <t>Дарсен</t>
  </si>
  <si>
    <t>Манхаков</t>
  </si>
  <si>
    <t>Арман</t>
  </si>
  <si>
    <t>Арсланович</t>
  </si>
  <si>
    <t>Бадмаева</t>
  </si>
  <si>
    <t>Айтсана</t>
  </si>
  <si>
    <t>Убушиевна</t>
  </si>
  <si>
    <t>Чужаев</t>
  </si>
  <si>
    <t>Дорджи</t>
  </si>
  <si>
    <t>Бембяевич</t>
  </si>
  <si>
    <t>Солопов</t>
  </si>
  <si>
    <t>Никита</t>
  </si>
  <si>
    <t>Денисович</t>
  </si>
  <si>
    <t>Намруева</t>
  </si>
  <si>
    <t>Мария</t>
  </si>
  <si>
    <t>Мантышев</t>
  </si>
  <si>
    <t>Аюка</t>
  </si>
  <si>
    <t>Саналович</t>
  </si>
  <si>
    <t>Эрдниев</t>
  </si>
  <si>
    <t>Кирсан</t>
  </si>
  <si>
    <t>Эрдни-Горяева</t>
  </si>
  <si>
    <t>Байрта</t>
  </si>
  <si>
    <t>Баатровна</t>
  </si>
  <si>
    <t>Войтехин</t>
  </si>
  <si>
    <t>Дмитрий</t>
  </si>
  <si>
    <t>Джанаева</t>
  </si>
  <si>
    <t>Амина</t>
  </si>
  <si>
    <t>Зулаев</t>
  </si>
  <si>
    <t>Бамбушев</t>
  </si>
  <si>
    <t>Айс</t>
  </si>
  <si>
    <t>Мамаев</t>
  </si>
  <si>
    <t>Борис</t>
  </si>
  <si>
    <t>Львович</t>
  </si>
  <si>
    <t>Петруев</t>
  </si>
  <si>
    <t>Эрдни</t>
  </si>
  <si>
    <t>Владимирович</t>
  </si>
  <si>
    <t>Бадмаев</t>
  </si>
  <si>
    <t>Темир</t>
  </si>
  <si>
    <t>Авеев</t>
  </si>
  <si>
    <t>Герман</t>
  </si>
  <si>
    <t>Бадмаевич</t>
  </si>
  <si>
    <t>Имкенов</t>
  </si>
  <si>
    <t>Игоревич</t>
  </si>
  <si>
    <t>МБОУ "ЭЛ"</t>
  </si>
  <si>
    <t>Цаганов</t>
  </si>
  <si>
    <t>Дамир</t>
  </si>
  <si>
    <t>Сананович</t>
  </si>
  <si>
    <t>Краснопольский</t>
  </si>
  <si>
    <t>Георгий</t>
  </si>
  <si>
    <t>Андреевич</t>
  </si>
  <si>
    <t>Ванькаев</t>
  </si>
  <si>
    <t>Эрдемович</t>
  </si>
  <si>
    <t>Наранов</t>
  </si>
  <si>
    <t>Нарар</t>
  </si>
  <si>
    <t>Евгеньевич</t>
  </si>
  <si>
    <t>Сарунов</t>
  </si>
  <si>
    <t>Намср</t>
  </si>
  <si>
    <t>Дживанова</t>
  </si>
  <si>
    <t>Эвена</t>
  </si>
  <si>
    <t>Олеговна</t>
  </si>
  <si>
    <t>Коробейников</t>
  </si>
  <si>
    <t>Денис</t>
  </si>
  <si>
    <t>Сорваков</t>
  </si>
  <si>
    <t>Алексей</t>
  </si>
  <si>
    <t>Бассиров</t>
  </si>
  <si>
    <t>Виктор</t>
  </si>
  <si>
    <t>Долдунов</t>
  </si>
  <si>
    <t>Максим</t>
  </si>
  <si>
    <t>Валерьевич</t>
  </si>
  <si>
    <t>Куриленок</t>
  </si>
  <si>
    <t>Яна</t>
  </si>
  <si>
    <t>Пахомкина</t>
  </si>
  <si>
    <t>Евгения</t>
  </si>
  <si>
    <t>Мергеновна</t>
  </si>
  <si>
    <t>Бурулдаев</t>
  </si>
  <si>
    <t>Данир</t>
  </si>
  <si>
    <t>Виталиевич</t>
  </si>
  <si>
    <t>Манжеев</t>
  </si>
  <si>
    <t>Баир</t>
  </si>
  <si>
    <t>Четырев</t>
  </si>
  <si>
    <t>Глеб</t>
  </si>
  <si>
    <t>Адыкова</t>
  </si>
  <si>
    <t>Алтана</t>
  </si>
  <si>
    <t>Горяев</t>
  </si>
  <si>
    <t>Василий</t>
  </si>
  <si>
    <t>Монькаев</t>
  </si>
  <si>
    <t>Алдар</t>
  </si>
  <si>
    <t>Нахошкин</t>
  </si>
  <si>
    <t>Анатольевич</t>
  </si>
  <si>
    <t>Очиров</t>
  </si>
  <si>
    <t>Петрович</t>
  </si>
  <si>
    <t>Басханжиев</t>
  </si>
  <si>
    <t>Басанг</t>
  </si>
  <si>
    <t>Очаев</t>
  </si>
  <si>
    <t>Игорь</t>
  </si>
  <si>
    <t>Манжиков</t>
  </si>
  <si>
    <t>Наранович</t>
  </si>
  <si>
    <t>Колкарева</t>
  </si>
  <si>
    <t>Даяна</t>
  </si>
  <si>
    <t>Вадимовна</t>
  </si>
  <si>
    <t>Гонеев</t>
  </si>
  <si>
    <t>Намсыр</t>
  </si>
  <si>
    <t>Бембетов</t>
  </si>
  <si>
    <t>Баирович</t>
  </si>
  <si>
    <t>МБОУ "СОШ №3"</t>
  </si>
  <si>
    <t>Муниев</t>
  </si>
  <si>
    <t>Эдуард</t>
  </si>
  <si>
    <t>Аркадьевич</t>
  </si>
  <si>
    <t>Мамутова</t>
  </si>
  <si>
    <t>Алика</t>
  </si>
  <si>
    <t>Эренценовна</t>
  </si>
  <si>
    <t>Цебекова</t>
  </si>
  <si>
    <t>Карина</t>
  </si>
  <si>
    <t>Очировна</t>
  </si>
  <si>
    <t>Санджиев</t>
  </si>
  <si>
    <t>Дольган</t>
  </si>
  <si>
    <t>Ниязбекович</t>
  </si>
  <si>
    <t>Мошулдаева</t>
  </si>
  <si>
    <t>Эмма</t>
  </si>
  <si>
    <t>Сангаджиев</t>
  </si>
  <si>
    <t>МБОУ «ЭКГ»</t>
  </si>
  <si>
    <t>Фисенко</t>
  </si>
  <si>
    <t>Марк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</si>
</sst>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1" fontId="1" fillId="2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B3263-77E5-4895-AA67-D315DC5C06CA}">
  <dimension ref="A2:M20"/>
  <sheetViews>
    <sheetView tabSelected="1" workbookViewId="0">
      <pane ySplit="9" topLeftCell="A10" activePane="bottomLeft" state="frozen"/>
      <selection pane="bottomLeft"/>
    </sheetView>
  </sheetViews>
  <sheetFormatPr defaultRowHeight="15.6" x14ac:dyDescent="0.3"/>
  <cols>
    <col min="1" max="1" width="4.88671875" style="1" customWidth="1"/>
    <col min="2" max="2" width="15.21875" style="1" customWidth="1"/>
    <col min="3" max="3" width="12.21875" style="1" customWidth="1"/>
    <col min="4" max="4" width="16.88671875" style="1" customWidth="1"/>
    <col min="5" max="5" width="10" style="1" customWidth="1"/>
    <col min="6" max="6" width="43.44140625" style="1" bestFit="1" customWidth="1"/>
    <col min="7" max="10" width="7.5546875" style="2" customWidth="1"/>
    <col min="11" max="12" width="7.88671875" style="3" customWidth="1"/>
    <col min="13" max="13" width="12.44140625" style="2" customWidth="1"/>
    <col min="14" max="16384" width="8.88671875" style="1"/>
  </cols>
  <sheetData>
    <row r="2" spans="1:13" x14ac:dyDescent="0.3">
      <c r="F2" s="1" t="s">
        <v>59</v>
      </c>
    </row>
    <row r="3" spans="1:13" x14ac:dyDescent="0.3">
      <c r="C3" s="1" t="s">
        <v>60</v>
      </c>
    </row>
    <row r="5" spans="1:13" x14ac:dyDescent="0.3">
      <c r="C5" s="1" t="s">
        <v>61</v>
      </c>
      <c r="D5" s="12" t="s">
        <v>65</v>
      </c>
      <c r="G5" s="11" t="s">
        <v>62</v>
      </c>
      <c r="H5" s="11"/>
      <c r="I5" s="15"/>
      <c r="J5" s="17">
        <v>7</v>
      </c>
    </row>
    <row r="6" spans="1:13" x14ac:dyDescent="0.3">
      <c r="C6" s="1" t="s">
        <v>63</v>
      </c>
      <c r="E6" s="1">
        <v>400</v>
      </c>
      <c r="G6" s="11" t="s">
        <v>64</v>
      </c>
      <c r="H6" s="11"/>
      <c r="I6" s="15"/>
      <c r="J6" s="25">
        <v>46010</v>
      </c>
      <c r="K6" s="25"/>
    </row>
    <row r="8" spans="1:13" x14ac:dyDescent="0.3">
      <c r="A8" s="24" t="s">
        <v>58</v>
      </c>
      <c r="B8" s="24" t="s">
        <v>0</v>
      </c>
      <c r="C8" s="24" t="s">
        <v>1</v>
      </c>
      <c r="D8" s="24" t="s">
        <v>2</v>
      </c>
      <c r="E8" s="24" t="s">
        <v>3</v>
      </c>
      <c r="F8" s="24" t="s">
        <v>52</v>
      </c>
      <c r="G8" s="24" t="s">
        <v>53</v>
      </c>
      <c r="H8" s="24"/>
      <c r="I8" s="24"/>
      <c r="J8" s="24"/>
      <c r="K8" s="23" t="s">
        <v>11</v>
      </c>
      <c r="L8" s="23" t="s">
        <v>54</v>
      </c>
      <c r="M8" s="23" t="s">
        <v>55</v>
      </c>
    </row>
    <row r="9" spans="1:13" x14ac:dyDescent="0.3">
      <c r="A9" s="24"/>
      <c r="B9" s="24"/>
      <c r="C9" s="24"/>
      <c r="D9" s="24"/>
      <c r="E9" s="24"/>
      <c r="F9" s="24"/>
      <c r="G9" s="4" t="s">
        <v>4</v>
      </c>
      <c r="H9" s="4" t="s">
        <v>5</v>
      </c>
      <c r="I9" s="4" t="s">
        <v>6</v>
      </c>
      <c r="J9" s="4" t="s">
        <v>7</v>
      </c>
      <c r="K9" s="23"/>
      <c r="L9" s="23"/>
      <c r="M9" s="23"/>
    </row>
    <row r="10" spans="1:13" x14ac:dyDescent="0.3">
      <c r="A10" s="8">
        <v>1</v>
      </c>
      <c r="B10" s="8" t="s">
        <v>12</v>
      </c>
      <c r="C10" s="8" t="s">
        <v>13</v>
      </c>
      <c r="D10" s="8" t="s">
        <v>14</v>
      </c>
      <c r="E10" s="8" t="s">
        <v>15</v>
      </c>
      <c r="F10" s="8" t="s">
        <v>16</v>
      </c>
      <c r="G10" s="9">
        <v>100</v>
      </c>
      <c r="H10" s="9">
        <v>100</v>
      </c>
      <c r="I10" s="9">
        <v>100</v>
      </c>
      <c r="J10" s="9"/>
      <c r="K10" s="10">
        <v>300</v>
      </c>
      <c r="L10" s="13">
        <f>K10/400*100</f>
        <v>75</v>
      </c>
      <c r="M10" s="22" t="s">
        <v>56</v>
      </c>
    </row>
    <row r="11" spans="1:13" x14ac:dyDescent="0.3">
      <c r="A11" s="8">
        <v>2</v>
      </c>
      <c r="B11" s="8" t="s">
        <v>17</v>
      </c>
      <c r="C11" s="8" t="s">
        <v>18</v>
      </c>
      <c r="D11" s="8" t="s">
        <v>19</v>
      </c>
      <c r="E11" s="8" t="s">
        <v>15</v>
      </c>
      <c r="F11" s="8" t="s">
        <v>20</v>
      </c>
      <c r="G11" s="9">
        <v>100</v>
      </c>
      <c r="H11" s="9">
        <v>100</v>
      </c>
      <c r="I11" s="9">
        <v>0</v>
      </c>
      <c r="J11" s="9">
        <v>40</v>
      </c>
      <c r="K11" s="10">
        <v>240</v>
      </c>
      <c r="L11" s="13">
        <f t="shared" ref="L11:L20" si="0">K11/400*100</f>
        <v>60</v>
      </c>
      <c r="M11" s="9" t="s">
        <v>57</v>
      </c>
    </row>
    <row r="12" spans="1:13" x14ac:dyDescent="0.3">
      <c r="A12" s="5">
        <v>3</v>
      </c>
      <c r="B12" s="5" t="s">
        <v>21</v>
      </c>
      <c r="C12" s="5" t="s">
        <v>22</v>
      </c>
      <c r="D12" s="5" t="s">
        <v>23</v>
      </c>
      <c r="E12" s="5" t="s">
        <v>15</v>
      </c>
      <c r="F12" s="5" t="s">
        <v>24</v>
      </c>
      <c r="G12" s="6">
        <v>0</v>
      </c>
      <c r="H12" s="6">
        <v>40</v>
      </c>
      <c r="I12" s="6"/>
      <c r="J12" s="6">
        <v>130</v>
      </c>
      <c r="K12" s="7">
        <v>170</v>
      </c>
      <c r="L12" s="14">
        <f t="shared" si="0"/>
        <v>42.5</v>
      </c>
      <c r="M12" s="6"/>
    </row>
    <row r="13" spans="1:13" x14ac:dyDescent="0.3">
      <c r="A13" s="5">
        <v>4</v>
      </c>
      <c r="B13" s="5" t="s">
        <v>25</v>
      </c>
      <c r="C13" s="5" t="s">
        <v>26</v>
      </c>
      <c r="D13" s="5" t="s">
        <v>27</v>
      </c>
      <c r="E13" s="5" t="s">
        <v>15</v>
      </c>
      <c r="F13" s="5" t="s">
        <v>28</v>
      </c>
      <c r="G13" s="6">
        <v>0</v>
      </c>
      <c r="H13" s="6">
        <v>100</v>
      </c>
      <c r="I13" s="6">
        <v>0</v>
      </c>
      <c r="J13" s="6">
        <v>10</v>
      </c>
      <c r="K13" s="7">
        <v>110</v>
      </c>
      <c r="L13" s="14">
        <f t="shared" si="0"/>
        <v>27.500000000000004</v>
      </c>
      <c r="M13" s="6"/>
    </row>
    <row r="14" spans="1:13" x14ac:dyDescent="0.3">
      <c r="A14" s="5">
        <v>5</v>
      </c>
      <c r="B14" s="5" t="s">
        <v>29</v>
      </c>
      <c r="C14" s="5" t="s">
        <v>30</v>
      </c>
      <c r="D14" s="5" t="s">
        <v>31</v>
      </c>
      <c r="E14" s="5" t="s">
        <v>15</v>
      </c>
      <c r="F14" s="5" t="s">
        <v>32</v>
      </c>
      <c r="G14" s="6">
        <v>0</v>
      </c>
      <c r="H14" s="6">
        <v>60</v>
      </c>
      <c r="I14" s="6">
        <v>0</v>
      </c>
      <c r="J14" s="6">
        <v>10</v>
      </c>
      <c r="K14" s="7">
        <v>70</v>
      </c>
      <c r="L14" s="14">
        <f t="shared" si="0"/>
        <v>17.5</v>
      </c>
      <c r="M14" s="6"/>
    </row>
    <row r="15" spans="1:13" x14ac:dyDescent="0.3">
      <c r="A15" s="5">
        <v>6</v>
      </c>
      <c r="B15" s="5" t="s">
        <v>33</v>
      </c>
      <c r="C15" s="5" t="s">
        <v>34</v>
      </c>
      <c r="D15" s="5" t="s">
        <v>35</v>
      </c>
      <c r="E15" s="5" t="s">
        <v>15</v>
      </c>
      <c r="F15" s="5" t="s">
        <v>16</v>
      </c>
      <c r="G15" s="6">
        <v>0</v>
      </c>
      <c r="H15" s="6">
        <v>40</v>
      </c>
      <c r="I15" s="6">
        <v>0</v>
      </c>
      <c r="J15" s="6"/>
      <c r="K15" s="7">
        <v>40</v>
      </c>
      <c r="L15" s="14">
        <f t="shared" si="0"/>
        <v>10</v>
      </c>
      <c r="M15" s="6"/>
    </row>
    <row r="16" spans="1:13" x14ac:dyDescent="0.3">
      <c r="A16" s="5">
        <v>7</v>
      </c>
      <c r="B16" s="5" t="s">
        <v>36</v>
      </c>
      <c r="C16" s="5" t="s">
        <v>37</v>
      </c>
      <c r="D16" s="5" t="s">
        <v>38</v>
      </c>
      <c r="E16" s="5" t="s">
        <v>15</v>
      </c>
      <c r="F16" s="5" t="s">
        <v>39</v>
      </c>
      <c r="G16" s="6">
        <v>0</v>
      </c>
      <c r="H16" s="6">
        <v>40</v>
      </c>
      <c r="I16" s="6">
        <v>0</v>
      </c>
      <c r="J16" s="6"/>
      <c r="K16" s="7">
        <v>40</v>
      </c>
      <c r="L16" s="14">
        <f t="shared" si="0"/>
        <v>10</v>
      </c>
      <c r="M16" s="6"/>
    </row>
    <row r="17" spans="1:13" x14ac:dyDescent="0.3">
      <c r="A17" s="5">
        <v>8</v>
      </c>
      <c r="B17" s="5" t="s">
        <v>40</v>
      </c>
      <c r="C17" s="5" t="s">
        <v>41</v>
      </c>
      <c r="D17" s="5" t="s">
        <v>23</v>
      </c>
      <c r="E17" s="5" t="s">
        <v>15</v>
      </c>
      <c r="F17" s="5" t="s">
        <v>20</v>
      </c>
      <c r="G17" s="6"/>
      <c r="H17" s="6">
        <v>40</v>
      </c>
      <c r="I17" s="6"/>
      <c r="J17" s="6"/>
      <c r="K17" s="7">
        <v>40</v>
      </c>
      <c r="L17" s="14">
        <f t="shared" si="0"/>
        <v>10</v>
      </c>
      <c r="M17" s="6"/>
    </row>
    <row r="18" spans="1:13" x14ac:dyDescent="0.3">
      <c r="A18" s="5">
        <v>9</v>
      </c>
      <c r="B18" s="5" t="s">
        <v>42</v>
      </c>
      <c r="C18" s="5" t="s">
        <v>43</v>
      </c>
      <c r="D18" s="5" t="s">
        <v>44</v>
      </c>
      <c r="E18" s="5" t="s">
        <v>15</v>
      </c>
      <c r="F18" s="5" t="s">
        <v>16</v>
      </c>
      <c r="G18" s="6">
        <v>0</v>
      </c>
      <c r="H18" s="6">
        <v>40</v>
      </c>
      <c r="I18" s="6"/>
      <c r="J18" s="6">
        <v>0</v>
      </c>
      <c r="K18" s="7">
        <v>40</v>
      </c>
      <c r="L18" s="14">
        <f t="shared" si="0"/>
        <v>10</v>
      </c>
      <c r="M18" s="6"/>
    </row>
    <row r="19" spans="1:13" x14ac:dyDescent="0.3">
      <c r="A19" s="5">
        <v>10</v>
      </c>
      <c r="B19" s="5" t="s">
        <v>45</v>
      </c>
      <c r="C19" s="5" t="s">
        <v>46</v>
      </c>
      <c r="D19" s="5" t="s">
        <v>47</v>
      </c>
      <c r="E19" s="5" t="s">
        <v>15</v>
      </c>
      <c r="F19" s="5" t="s">
        <v>28</v>
      </c>
      <c r="G19" s="6">
        <v>0</v>
      </c>
      <c r="H19" s="6">
        <v>20</v>
      </c>
      <c r="I19" s="6">
        <v>0</v>
      </c>
      <c r="J19" s="6"/>
      <c r="K19" s="7">
        <v>20</v>
      </c>
      <c r="L19" s="14">
        <f t="shared" si="0"/>
        <v>5</v>
      </c>
      <c r="M19" s="6"/>
    </row>
    <row r="20" spans="1:13" x14ac:dyDescent="0.3">
      <c r="A20" s="5">
        <v>11</v>
      </c>
      <c r="B20" s="5" t="s">
        <v>48</v>
      </c>
      <c r="C20" s="5" t="s">
        <v>49</v>
      </c>
      <c r="D20" s="5" t="s">
        <v>50</v>
      </c>
      <c r="E20" s="5" t="s">
        <v>15</v>
      </c>
      <c r="F20" s="5" t="s">
        <v>51</v>
      </c>
      <c r="G20" s="6">
        <v>0</v>
      </c>
      <c r="H20" s="6">
        <v>0</v>
      </c>
      <c r="I20" s="6">
        <v>0</v>
      </c>
      <c r="J20" s="6"/>
      <c r="K20" s="7">
        <v>0</v>
      </c>
      <c r="L20" s="14">
        <f t="shared" si="0"/>
        <v>0</v>
      </c>
      <c r="M20" s="6"/>
    </row>
  </sheetData>
  <mergeCells count="11">
    <mergeCell ref="M8:M9"/>
    <mergeCell ref="L8:L9"/>
    <mergeCell ref="K8:K9"/>
    <mergeCell ref="A8:A9"/>
    <mergeCell ref="J6:K6"/>
    <mergeCell ref="G8:J8"/>
    <mergeCell ref="B8:B9"/>
    <mergeCell ref="F8:F9"/>
    <mergeCell ref="E8:E9"/>
    <mergeCell ref="D8:D9"/>
    <mergeCell ref="C8:C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3F630-9211-494B-8EA9-C28C442FE9D6}">
  <dimension ref="A2:P40"/>
  <sheetViews>
    <sheetView workbookViewId="0">
      <pane ySplit="9" topLeftCell="A10" activePane="bottomLeft" state="frozen"/>
      <selection pane="bottomLeft"/>
    </sheetView>
  </sheetViews>
  <sheetFormatPr defaultRowHeight="15.6" x14ac:dyDescent="0.3"/>
  <cols>
    <col min="1" max="1" width="4.88671875" style="1" customWidth="1"/>
    <col min="2" max="2" width="15.21875" style="1" customWidth="1"/>
    <col min="3" max="3" width="12.21875" style="1" customWidth="1"/>
    <col min="4" max="4" width="16.88671875" style="1" customWidth="1"/>
    <col min="5" max="5" width="10" style="1" customWidth="1"/>
    <col min="6" max="6" width="42.21875" style="1" customWidth="1"/>
    <col min="7" max="13" width="7.5546875" style="2" customWidth="1"/>
    <col min="14" max="15" width="7.88671875" style="3" customWidth="1"/>
    <col min="16" max="16" width="15.109375" style="2" customWidth="1"/>
    <col min="17" max="16384" width="8.88671875" style="1"/>
  </cols>
  <sheetData>
    <row r="2" spans="1:16" x14ac:dyDescent="0.3">
      <c r="F2" s="1" t="s">
        <v>59</v>
      </c>
    </row>
    <row r="3" spans="1:16" x14ac:dyDescent="0.3">
      <c r="C3" s="1" t="s">
        <v>60</v>
      </c>
    </row>
    <row r="5" spans="1:16" x14ac:dyDescent="0.3">
      <c r="C5" s="1" t="s">
        <v>61</v>
      </c>
      <c r="D5" s="12" t="s">
        <v>65</v>
      </c>
      <c r="G5" s="11" t="s">
        <v>62</v>
      </c>
      <c r="H5" s="11"/>
      <c r="I5" s="15"/>
      <c r="J5" s="15"/>
      <c r="K5" s="15"/>
      <c r="L5" s="15"/>
      <c r="M5" s="17">
        <v>8</v>
      </c>
    </row>
    <row r="6" spans="1:16" x14ac:dyDescent="0.3">
      <c r="C6" s="1" t="s">
        <v>63</v>
      </c>
      <c r="E6" s="1">
        <v>700</v>
      </c>
      <c r="G6" s="11" t="s">
        <v>64</v>
      </c>
      <c r="H6" s="11"/>
      <c r="I6" s="15"/>
      <c r="J6" s="15"/>
      <c r="K6" s="15"/>
      <c r="L6" s="15"/>
      <c r="M6" s="25">
        <v>46010</v>
      </c>
      <c r="N6" s="25"/>
    </row>
    <row r="8" spans="1:16" ht="15.6" customHeight="1" x14ac:dyDescent="0.3">
      <c r="A8" s="24" t="s">
        <v>58</v>
      </c>
      <c r="B8" s="24" t="s">
        <v>0</v>
      </c>
      <c r="C8" s="24" t="s">
        <v>1</v>
      </c>
      <c r="D8" s="24" t="s">
        <v>2</v>
      </c>
      <c r="E8" s="24" t="s">
        <v>3</v>
      </c>
      <c r="F8" s="24" t="s">
        <v>52</v>
      </c>
      <c r="G8" s="24" t="s">
        <v>53</v>
      </c>
      <c r="H8" s="24"/>
      <c r="I8" s="24"/>
      <c r="J8" s="24"/>
      <c r="K8" s="24"/>
      <c r="L8" s="24"/>
      <c r="M8" s="24"/>
      <c r="N8" s="23" t="s">
        <v>11</v>
      </c>
      <c r="O8" s="23" t="s">
        <v>54</v>
      </c>
      <c r="P8" s="23" t="s">
        <v>55</v>
      </c>
    </row>
    <row r="9" spans="1:16" x14ac:dyDescent="0.3">
      <c r="A9" s="24"/>
      <c r="B9" s="24"/>
      <c r="C9" s="24"/>
      <c r="D9" s="24"/>
      <c r="E9" s="24"/>
      <c r="F9" s="24"/>
      <c r="G9" s="4" t="s">
        <v>4</v>
      </c>
      <c r="H9" s="4" t="s">
        <v>5</v>
      </c>
      <c r="I9" s="4" t="s">
        <v>6</v>
      </c>
      <c r="J9" s="4" t="s">
        <v>7</v>
      </c>
      <c r="K9" s="4" t="s">
        <v>8</v>
      </c>
      <c r="L9" s="4" t="s">
        <v>9</v>
      </c>
      <c r="M9" s="4" t="s">
        <v>10</v>
      </c>
      <c r="N9" s="23"/>
      <c r="O9" s="23"/>
      <c r="P9" s="23"/>
    </row>
    <row r="10" spans="1:16" customFormat="1" x14ac:dyDescent="0.3">
      <c r="A10" s="8">
        <v>1</v>
      </c>
      <c r="B10" s="8" t="s">
        <v>69</v>
      </c>
      <c r="C10" s="8" t="s">
        <v>70</v>
      </c>
      <c r="D10" s="8" t="s">
        <v>71</v>
      </c>
      <c r="E10" s="8" t="s">
        <v>15</v>
      </c>
      <c r="F10" s="8" t="s">
        <v>68</v>
      </c>
      <c r="G10" s="9">
        <v>100</v>
      </c>
      <c r="H10" s="9">
        <v>100</v>
      </c>
      <c r="I10" s="9">
        <v>100</v>
      </c>
      <c r="J10" s="9">
        <v>100</v>
      </c>
      <c r="K10" s="9">
        <v>100</v>
      </c>
      <c r="L10" s="20">
        <v>100</v>
      </c>
      <c r="M10" s="9">
        <v>100</v>
      </c>
      <c r="N10" s="9">
        <v>700</v>
      </c>
      <c r="O10" s="13">
        <f t="shared" ref="O10:O40" si="0">N10/700*100</f>
        <v>100</v>
      </c>
      <c r="P10" s="22" t="s">
        <v>56</v>
      </c>
    </row>
    <row r="11" spans="1:16" customFormat="1" x14ac:dyDescent="0.3">
      <c r="A11" s="8">
        <v>2</v>
      </c>
      <c r="B11" s="8" t="s">
        <v>66</v>
      </c>
      <c r="C11" s="8" t="s">
        <v>67</v>
      </c>
      <c r="D11" s="8" t="s">
        <v>27</v>
      </c>
      <c r="E11" s="8" t="s">
        <v>15</v>
      </c>
      <c r="F11" s="8" t="s">
        <v>68</v>
      </c>
      <c r="G11" s="9">
        <v>100</v>
      </c>
      <c r="H11" s="9">
        <v>100</v>
      </c>
      <c r="I11" s="9">
        <v>100</v>
      </c>
      <c r="J11" s="9">
        <v>100</v>
      </c>
      <c r="K11" s="9">
        <v>100</v>
      </c>
      <c r="L11" s="20">
        <v>100</v>
      </c>
      <c r="M11" s="9">
        <v>100</v>
      </c>
      <c r="N11" s="9">
        <v>700</v>
      </c>
      <c r="O11" s="13">
        <f>N11/700*100</f>
        <v>100</v>
      </c>
      <c r="P11" s="22" t="s">
        <v>56</v>
      </c>
    </row>
    <row r="12" spans="1:16" customFormat="1" x14ac:dyDescent="0.3">
      <c r="A12" s="8">
        <v>3</v>
      </c>
      <c r="B12" s="8" t="s">
        <v>72</v>
      </c>
      <c r="C12" s="8" t="s">
        <v>73</v>
      </c>
      <c r="D12" s="8" t="s">
        <v>74</v>
      </c>
      <c r="E12" s="8" t="s">
        <v>15</v>
      </c>
      <c r="F12" s="8" t="s">
        <v>68</v>
      </c>
      <c r="G12" s="9">
        <v>100</v>
      </c>
      <c r="H12" s="9">
        <v>100</v>
      </c>
      <c r="I12" s="9">
        <v>100</v>
      </c>
      <c r="J12" s="9">
        <v>100</v>
      </c>
      <c r="K12" s="9">
        <v>100</v>
      </c>
      <c r="L12" s="20">
        <v>100</v>
      </c>
      <c r="M12" s="9">
        <v>100</v>
      </c>
      <c r="N12" s="9">
        <v>700</v>
      </c>
      <c r="O12" s="13">
        <f t="shared" si="0"/>
        <v>100</v>
      </c>
      <c r="P12" s="22" t="s">
        <v>56</v>
      </c>
    </row>
    <row r="13" spans="1:16" customFormat="1" x14ac:dyDescent="0.3">
      <c r="A13" s="8">
        <v>4</v>
      </c>
      <c r="B13" s="8" t="s">
        <v>75</v>
      </c>
      <c r="C13" s="8" t="s">
        <v>76</v>
      </c>
      <c r="D13" s="8" t="s">
        <v>77</v>
      </c>
      <c r="E13" s="8" t="s">
        <v>15</v>
      </c>
      <c r="F13" s="8" t="s">
        <v>68</v>
      </c>
      <c r="G13" s="9">
        <v>100</v>
      </c>
      <c r="H13" s="9">
        <v>100</v>
      </c>
      <c r="I13" s="9">
        <v>100</v>
      </c>
      <c r="J13" s="9">
        <v>100</v>
      </c>
      <c r="K13" s="9">
        <v>30</v>
      </c>
      <c r="L13" s="20">
        <v>0</v>
      </c>
      <c r="M13" s="9">
        <v>100</v>
      </c>
      <c r="N13" s="9">
        <v>530</v>
      </c>
      <c r="O13" s="13">
        <f t="shared" si="0"/>
        <v>75.714285714285708</v>
      </c>
      <c r="P13" s="9" t="s">
        <v>57</v>
      </c>
    </row>
    <row r="14" spans="1:16" customFormat="1" x14ac:dyDescent="0.3">
      <c r="A14" s="8">
        <v>5</v>
      </c>
      <c r="B14" s="8" t="s">
        <v>78</v>
      </c>
      <c r="C14" s="8" t="s">
        <v>79</v>
      </c>
      <c r="D14" s="8" t="s">
        <v>80</v>
      </c>
      <c r="E14" s="8" t="s">
        <v>15</v>
      </c>
      <c r="F14" s="8" t="s">
        <v>68</v>
      </c>
      <c r="G14" s="9">
        <v>100</v>
      </c>
      <c r="H14" s="9">
        <v>100</v>
      </c>
      <c r="I14" s="9">
        <v>100</v>
      </c>
      <c r="J14" s="9">
        <v>100</v>
      </c>
      <c r="K14" s="9">
        <v>100</v>
      </c>
      <c r="L14" s="20"/>
      <c r="M14" s="9">
        <v>0</v>
      </c>
      <c r="N14" s="9">
        <v>500</v>
      </c>
      <c r="O14" s="13">
        <f t="shared" si="0"/>
        <v>71.428571428571431</v>
      </c>
      <c r="P14" s="9" t="s">
        <v>57</v>
      </c>
    </row>
    <row r="15" spans="1:16" customFormat="1" x14ac:dyDescent="0.3">
      <c r="A15" s="8">
        <v>6</v>
      </c>
      <c r="B15" s="8" t="s">
        <v>81</v>
      </c>
      <c r="C15" s="8" t="s">
        <v>82</v>
      </c>
      <c r="D15" s="8" t="s">
        <v>83</v>
      </c>
      <c r="E15" s="8" t="s">
        <v>15</v>
      </c>
      <c r="F15" s="8" t="s">
        <v>68</v>
      </c>
      <c r="G15" s="9">
        <v>100</v>
      </c>
      <c r="H15" s="9">
        <v>100</v>
      </c>
      <c r="I15" s="9">
        <v>100</v>
      </c>
      <c r="J15" s="9">
        <v>100</v>
      </c>
      <c r="K15" s="9">
        <v>100</v>
      </c>
      <c r="L15" s="20">
        <v>0</v>
      </c>
      <c r="M15" s="9">
        <v>0</v>
      </c>
      <c r="N15" s="9">
        <v>500</v>
      </c>
      <c r="O15" s="13">
        <f t="shared" si="0"/>
        <v>71.428571428571431</v>
      </c>
      <c r="P15" s="9" t="s">
        <v>57</v>
      </c>
    </row>
    <row r="16" spans="1:16" customFormat="1" x14ac:dyDescent="0.3">
      <c r="A16" s="8">
        <v>7</v>
      </c>
      <c r="B16" s="8" t="s">
        <v>84</v>
      </c>
      <c r="C16" s="8" t="s">
        <v>85</v>
      </c>
      <c r="D16" s="8" t="s">
        <v>86</v>
      </c>
      <c r="E16" s="8" t="s">
        <v>15</v>
      </c>
      <c r="F16" s="8" t="s">
        <v>87</v>
      </c>
      <c r="G16" s="9">
        <v>100</v>
      </c>
      <c r="H16" s="9">
        <v>100</v>
      </c>
      <c r="I16" s="9">
        <v>100</v>
      </c>
      <c r="J16" s="9">
        <v>100</v>
      </c>
      <c r="K16" s="9">
        <v>100</v>
      </c>
      <c r="L16" s="20">
        <v>0</v>
      </c>
      <c r="M16" s="9">
        <v>0</v>
      </c>
      <c r="N16" s="9">
        <v>500</v>
      </c>
      <c r="O16" s="13">
        <f t="shared" si="0"/>
        <v>71.428571428571431</v>
      </c>
      <c r="P16" s="9" t="s">
        <v>57</v>
      </c>
    </row>
    <row r="17" spans="1:16" customFormat="1" x14ac:dyDescent="0.3">
      <c r="A17" s="8">
        <v>8</v>
      </c>
      <c r="B17" s="8" t="s">
        <v>88</v>
      </c>
      <c r="C17" s="8" t="s">
        <v>89</v>
      </c>
      <c r="D17" s="8" t="s">
        <v>19</v>
      </c>
      <c r="E17" s="8" t="s">
        <v>15</v>
      </c>
      <c r="F17" s="8" t="s">
        <v>68</v>
      </c>
      <c r="G17" s="9">
        <v>100</v>
      </c>
      <c r="H17" s="9">
        <v>100</v>
      </c>
      <c r="I17" s="9">
        <v>100</v>
      </c>
      <c r="J17" s="9">
        <v>10</v>
      </c>
      <c r="K17" s="9">
        <v>100</v>
      </c>
      <c r="L17" s="20"/>
      <c r="M17" s="9"/>
      <c r="N17" s="9">
        <v>410</v>
      </c>
      <c r="O17" s="13">
        <f t="shared" si="0"/>
        <v>58.571428571428577</v>
      </c>
      <c r="P17" s="9" t="s">
        <v>57</v>
      </c>
    </row>
    <row r="18" spans="1:16" customFormat="1" x14ac:dyDescent="0.3">
      <c r="A18" s="8">
        <v>9</v>
      </c>
      <c r="B18" s="8" t="s">
        <v>90</v>
      </c>
      <c r="C18" s="8" t="s">
        <v>91</v>
      </c>
      <c r="D18" s="8" t="s">
        <v>92</v>
      </c>
      <c r="E18" s="8" t="s">
        <v>15</v>
      </c>
      <c r="F18" s="8" t="s">
        <v>68</v>
      </c>
      <c r="G18" s="9">
        <v>100</v>
      </c>
      <c r="H18" s="9">
        <v>100</v>
      </c>
      <c r="I18" s="9">
        <v>0</v>
      </c>
      <c r="J18" s="9">
        <v>100</v>
      </c>
      <c r="K18" s="9">
        <v>100</v>
      </c>
      <c r="L18" s="20">
        <v>0</v>
      </c>
      <c r="M18" s="9">
        <v>0</v>
      </c>
      <c r="N18" s="9">
        <v>400</v>
      </c>
      <c r="O18" s="13">
        <f t="shared" si="0"/>
        <v>57.142857142857139</v>
      </c>
      <c r="P18" s="9" t="s">
        <v>57</v>
      </c>
    </row>
    <row r="19" spans="1:16" customFormat="1" x14ac:dyDescent="0.3">
      <c r="A19" s="8">
        <v>10</v>
      </c>
      <c r="B19" s="8" t="s">
        <v>93</v>
      </c>
      <c r="C19" s="8" t="s">
        <v>94</v>
      </c>
      <c r="D19" s="8" t="s">
        <v>95</v>
      </c>
      <c r="E19" s="8" t="s">
        <v>15</v>
      </c>
      <c r="F19" s="8" t="s">
        <v>68</v>
      </c>
      <c r="G19" s="9">
        <v>100</v>
      </c>
      <c r="H19" s="9">
        <v>100</v>
      </c>
      <c r="I19" s="9">
        <v>0</v>
      </c>
      <c r="J19" s="9">
        <v>100</v>
      </c>
      <c r="K19" s="9">
        <v>100</v>
      </c>
      <c r="L19" s="20">
        <v>0</v>
      </c>
      <c r="M19" s="9"/>
      <c r="N19" s="9">
        <v>400</v>
      </c>
      <c r="O19" s="13">
        <f t="shared" si="0"/>
        <v>57.142857142857139</v>
      </c>
      <c r="P19" s="9" t="s">
        <v>57</v>
      </c>
    </row>
    <row r="20" spans="1:16" customFormat="1" x14ac:dyDescent="0.3">
      <c r="A20" s="8">
        <v>11</v>
      </c>
      <c r="B20" s="8" t="s">
        <v>96</v>
      </c>
      <c r="C20" s="8" t="s">
        <v>97</v>
      </c>
      <c r="D20" s="8"/>
      <c r="E20" s="8" t="s">
        <v>15</v>
      </c>
      <c r="F20" s="8" t="s">
        <v>87</v>
      </c>
      <c r="G20" s="9">
        <v>100</v>
      </c>
      <c r="H20" s="9">
        <v>60</v>
      </c>
      <c r="I20" s="9">
        <v>100</v>
      </c>
      <c r="J20" s="9">
        <v>100</v>
      </c>
      <c r="K20" s="9">
        <v>30</v>
      </c>
      <c r="L20" s="20"/>
      <c r="M20" s="9"/>
      <c r="N20" s="9">
        <v>390</v>
      </c>
      <c r="O20" s="13">
        <f t="shared" si="0"/>
        <v>55.714285714285715</v>
      </c>
      <c r="P20" s="9" t="s">
        <v>57</v>
      </c>
    </row>
    <row r="21" spans="1:16" customFormat="1" x14ac:dyDescent="0.3">
      <c r="A21" s="8">
        <v>12</v>
      </c>
      <c r="B21" s="8" t="s">
        <v>98</v>
      </c>
      <c r="C21" s="8" t="s">
        <v>99</v>
      </c>
      <c r="D21" s="8" t="s">
        <v>100</v>
      </c>
      <c r="E21" s="8" t="s">
        <v>15</v>
      </c>
      <c r="F21" s="8" t="s">
        <v>68</v>
      </c>
      <c r="G21" s="9">
        <v>100</v>
      </c>
      <c r="H21" s="9">
        <v>100</v>
      </c>
      <c r="I21" s="9">
        <v>57</v>
      </c>
      <c r="J21" s="9">
        <v>100</v>
      </c>
      <c r="K21" s="9">
        <v>30</v>
      </c>
      <c r="L21" s="20"/>
      <c r="M21" s="9"/>
      <c r="N21" s="9">
        <v>387</v>
      </c>
      <c r="O21" s="13">
        <f t="shared" si="0"/>
        <v>55.285714285714285</v>
      </c>
      <c r="P21" s="9" t="s">
        <v>57</v>
      </c>
    </row>
    <row r="22" spans="1:16" customFormat="1" x14ac:dyDescent="0.3">
      <c r="A22" s="8">
        <v>13</v>
      </c>
      <c r="B22" s="8" t="s">
        <v>101</v>
      </c>
      <c r="C22" s="8" t="s">
        <v>102</v>
      </c>
      <c r="D22" s="8" t="s">
        <v>103</v>
      </c>
      <c r="E22" s="8" t="s">
        <v>15</v>
      </c>
      <c r="F22" s="8" t="s">
        <v>68</v>
      </c>
      <c r="G22" s="9">
        <v>100</v>
      </c>
      <c r="H22" s="9">
        <v>100</v>
      </c>
      <c r="I22" s="9">
        <v>55</v>
      </c>
      <c r="J22" s="9">
        <v>100</v>
      </c>
      <c r="K22" s="9">
        <v>30</v>
      </c>
      <c r="L22" s="20"/>
      <c r="M22" s="9">
        <v>0</v>
      </c>
      <c r="N22" s="9">
        <v>385</v>
      </c>
      <c r="O22" s="13">
        <f t="shared" si="0"/>
        <v>55.000000000000007</v>
      </c>
      <c r="P22" s="9" t="s">
        <v>57</v>
      </c>
    </row>
    <row r="23" spans="1:16" customFormat="1" x14ac:dyDescent="0.3">
      <c r="A23" s="8">
        <v>14</v>
      </c>
      <c r="B23" s="8" t="s">
        <v>104</v>
      </c>
      <c r="C23" s="8" t="s">
        <v>105</v>
      </c>
      <c r="D23" s="8" t="s">
        <v>106</v>
      </c>
      <c r="E23" s="8" t="s">
        <v>15</v>
      </c>
      <c r="F23" s="8" t="s">
        <v>68</v>
      </c>
      <c r="G23" s="9">
        <v>0</v>
      </c>
      <c r="H23" s="9">
        <v>100</v>
      </c>
      <c r="I23" s="9">
        <v>53</v>
      </c>
      <c r="J23" s="9">
        <v>100</v>
      </c>
      <c r="K23" s="9">
        <v>100</v>
      </c>
      <c r="L23" s="20">
        <v>0</v>
      </c>
      <c r="M23" s="9">
        <v>0</v>
      </c>
      <c r="N23" s="9">
        <v>353</v>
      </c>
      <c r="O23" s="13">
        <f t="shared" si="0"/>
        <v>50.428571428571431</v>
      </c>
      <c r="P23" s="9" t="s">
        <v>57</v>
      </c>
    </row>
    <row r="24" spans="1:16" customFormat="1" x14ac:dyDescent="0.3">
      <c r="A24" s="18">
        <v>15</v>
      </c>
      <c r="B24" s="18" t="s">
        <v>107</v>
      </c>
      <c r="C24" s="18" t="s">
        <v>108</v>
      </c>
      <c r="D24" s="18" t="s">
        <v>109</v>
      </c>
      <c r="E24" s="18" t="s">
        <v>15</v>
      </c>
      <c r="F24" s="18" t="s">
        <v>68</v>
      </c>
      <c r="G24" s="19">
        <v>100</v>
      </c>
      <c r="H24" s="19">
        <v>80</v>
      </c>
      <c r="I24" s="19">
        <v>0</v>
      </c>
      <c r="J24" s="19">
        <v>100</v>
      </c>
      <c r="K24" s="19">
        <v>30</v>
      </c>
      <c r="L24" s="21">
        <v>0</v>
      </c>
      <c r="M24" s="19">
        <v>0</v>
      </c>
      <c r="N24" s="19">
        <v>310</v>
      </c>
      <c r="O24" s="14">
        <f t="shared" si="0"/>
        <v>44.285714285714285</v>
      </c>
      <c r="P24" s="6"/>
    </row>
    <row r="25" spans="1:16" customFormat="1" x14ac:dyDescent="0.3">
      <c r="A25" s="18">
        <v>16</v>
      </c>
      <c r="B25" s="18" t="s">
        <v>110</v>
      </c>
      <c r="C25" s="18" t="s">
        <v>111</v>
      </c>
      <c r="D25" s="18" t="s">
        <v>112</v>
      </c>
      <c r="E25" s="18" t="s">
        <v>15</v>
      </c>
      <c r="F25" s="18" t="s">
        <v>68</v>
      </c>
      <c r="G25" s="19">
        <v>0</v>
      </c>
      <c r="H25" s="19">
        <v>100</v>
      </c>
      <c r="I25" s="19">
        <v>0</v>
      </c>
      <c r="J25" s="19">
        <v>100</v>
      </c>
      <c r="K25" s="19">
        <v>100</v>
      </c>
      <c r="L25" s="21"/>
      <c r="M25" s="19">
        <v>0</v>
      </c>
      <c r="N25" s="19">
        <v>300</v>
      </c>
      <c r="O25" s="14">
        <f t="shared" si="0"/>
        <v>42.857142857142854</v>
      </c>
      <c r="P25" s="6"/>
    </row>
    <row r="26" spans="1:16" customFormat="1" x14ac:dyDescent="0.3">
      <c r="A26" s="18">
        <v>17</v>
      </c>
      <c r="B26" s="18" t="s">
        <v>113</v>
      </c>
      <c r="C26" s="18" t="s">
        <v>114</v>
      </c>
      <c r="D26" s="18" t="s">
        <v>115</v>
      </c>
      <c r="E26" s="18" t="s">
        <v>15</v>
      </c>
      <c r="F26" s="18" t="s">
        <v>68</v>
      </c>
      <c r="G26" s="19">
        <v>100</v>
      </c>
      <c r="H26" s="19">
        <v>100</v>
      </c>
      <c r="I26" s="19">
        <v>0</v>
      </c>
      <c r="J26" s="19">
        <v>100</v>
      </c>
      <c r="K26" s="19">
        <v>0</v>
      </c>
      <c r="L26" s="21"/>
      <c r="M26" s="19"/>
      <c r="N26" s="19">
        <v>300</v>
      </c>
      <c r="O26" s="14">
        <f t="shared" si="0"/>
        <v>42.857142857142854</v>
      </c>
      <c r="P26" s="6"/>
    </row>
    <row r="27" spans="1:16" customFormat="1" x14ac:dyDescent="0.3">
      <c r="A27" s="18">
        <v>18</v>
      </c>
      <c r="B27" s="18" t="s">
        <v>116</v>
      </c>
      <c r="C27" s="18" t="s">
        <v>117</v>
      </c>
      <c r="D27" s="18" t="s">
        <v>118</v>
      </c>
      <c r="E27" s="18" t="s">
        <v>15</v>
      </c>
      <c r="F27" s="18" t="s">
        <v>68</v>
      </c>
      <c r="G27" s="19">
        <v>0</v>
      </c>
      <c r="H27" s="19">
        <v>100</v>
      </c>
      <c r="I27" s="19">
        <v>100</v>
      </c>
      <c r="J27" s="19">
        <v>40</v>
      </c>
      <c r="K27" s="19">
        <v>30</v>
      </c>
      <c r="L27" s="21"/>
      <c r="M27" s="19"/>
      <c r="N27" s="19">
        <v>270</v>
      </c>
      <c r="O27" s="14">
        <f t="shared" si="0"/>
        <v>38.571428571428577</v>
      </c>
      <c r="P27" s="6"/>
    </row>
    <row r="28" spans="1:16" customFormat="1" x14ac:dyDescent="0.3">
      <c r="A28" s="18">
        <v>19</v>
      </c>
      <c r="B28" s="18" t="s">
        <v>119</v>
      </c>
      <c r="C28" s="18" t="s">
        <v>120</v>
      </c>
      <c r="D28" s="18" t="s">
        <v>121</v>
      </c>
      <c r="E28" s="18" t="s">
        <v>15</v>
      </c>
      <c r="F28" s="18" t="s">
        <v>68</v>
      </c>
      <c r="G28" s="19">
        <v>0</v>
      </c>
      <c r="H28" s="19">
        <v>100</v>
      </c>
      <c r="I28" s="19">
        <v>0</v>
      </c>
      <c r="J28" s="19">
        <v>40</v>
      </c>
      <c r="K28" s="19">
        <v>30</v>
      </c>
      <c r="L28" s="21"/>
      <c r="M28" s="19"/>
      <c r="N28" s="19">
        <v>170</v>
      </c>
      <c r="O28" s="14">
        <f t="shared" si="0"/>
        <v>24.285714285714285</v>
      </c>
      <c r="P28" s="6"/>
    </row>
    <row r="29" spans="1:16" customFormat="1" x14ac:dyDescent="0.3">
      <c r="A29" s="18">
        <v>20</v>
      </c>
      <c r="B29" s="18" t="s">
        <v>122</v>
      </c>
      <c r="C29" s="18" t="s">
        <v>18</v>
      </c>
      <c r="D29" s="18" t="s">
        <v>27</v>
      </c>
      <c r="E29" s="18" t="s">
        <v>15</v>
      </c>
      <c r="F29" s="18" t="s">
        <v>68</v>
      </c>
      <c r="G29" s="19">
        <v>0</v>
      </c>
      <c r="H29" s="19">
        <v>100</v>
      </c>
      <c r="I29" s="19">
        <v>0</v>
      </c>
      <c r="J29" s="19">
        <v>10</v>
      </c>
      <c r="K29" s="19">
        <v>30</v>
      </c>
      <c r="L29" s="21">
        <v>0</v>
      </c>
      <c r="M29" s="19"/>
      <c r="N29" s="19">
        <v>140</v>
      </c>
      <c r="O29" s="14">
        <f t="shared" si="0"/>
        <v>20</v>
      </c>
      <c r="P29" s="6"/>
    </row>
    <row r="30" spans="1:16" customFormat="1" x14ac:dyDescent="0.3">
      <c r="A30" s="18">
        <v>21</v>
      </c>
      <c r="B30" s="18" t="s">
        <v>123</v>
      </c>
      <c r="C30" s="18" t="s">
        <v>124</v>
      </c>
      <c r="D30" s="18" t="s">
        <v>112</v>
      </c>
      <c r="E30" s="18" t="s">
        <v>15</v>
      </c>
      <c r="F30" s="18" t="s">
        <v>68</v>
      </c>
      <c r="G30" s="19">
        <v>0</v>
      </c>
      <c r="H30" s="19"/>
      <c r="I30" s="19"/>
      <c r="J30" s="19">
        <v>100</v>
      </c>
      <c r="K30" s="19">
        <v>30</v>
      </c>
      <c r="L30" s="21">
        <v>0</v>
      </c>
      <c r="M30" s="19"/>
      <c r="N30" s="19">
        <v>130</v>
      </c>
      <c r="O30" s="14">
        <f t="shared" si="0"/>
        <v>18.571428571428573</v>
      </c>
      <c r="P30" s="6"/>
    </row>
    <row r="31" spans="1:16" customFormat="1" x14ac:dyDescent="0.3">
      <c r="A31" s="18">
        <v>22</v>
      </c>
      <c r="B31" s="18" t="s">
        <v>125</v>
      </c>
      <c r="C31" s="18" t="s">
        <v>126</v>
      </c>
      <c r="D31" s="18" t="s">
        <v>127</v>
      </c>
      <c r="E31" s="18" t="s">
        <v>15</v>
      </c>
      <c r="F31" s="18" t="s">
        <v>68</v>
      </c>
      <c r="G31" s="19">
        <v>0</v>
      </c>
      <c r="H31" s="19">
        <v>80</v>
      </c>
      <c r="I31" s="19">
        <v>0</v>
      </c>
      <c r="J31" s="19">
        <v>10</v>
      </c>
      <c r="K31" s="19">
        <v>30</v>
      </c>
      <c r="L31" s="21"/>
      <c r="M31" s="19"/>
      <c r="N31" s="19">
        <v>120</v>
      </c>
      <c r="O31" s="14">
        <f t="shared" si="0"/>
        <v>17.142857142857142</v>
      </c>
      <c r="P31" s="6"/>
    </row>
    <row r="32" spans="1:16" customFormat="1" x14ac:dyDescent="0.3">
      <c r="A32" s="18">
        <v>23</v>
      </c>
      <c r="B32" s="18" t="s">
        <v>128</v>
      </c>
      <c r="C32" s="18" t="s">
        <v>129</v>
      </c>
      <c r="D32" s="18" t="s">
        <v>130</v>
      </c>
      <c r="E32" s="18" t="s">
        <v>15</v>
      </c>
      <c r="F32" s="18" t="s">
        <v>68</v>
      </c>
      <c r="G32" s="19">
        <v>0</v>
      </c>
      <c r="H32" s="19">
        <v>0</v>
      </c>
      <c r="I32" s="19">
        <v>0</v>
      </c>
      <c r="J32" s="19">
        <v>10</v>
      </c>
      <c r="K32" s="19">
        <v>100</v>
      </c>
      <c r="L32" s="21"/>
      <c r="M32" s="19">
        <v>0</v>
      </c>
      <c r="N32" s="19">
        <v>110</v>
      </c>
      <c r="O32" s="14">
        <f t="shared" si="0"/>
        <v>15.714285714285714</v>
      </c>
      <c r="P32" s="6"/>
    </row>
    <row r="33" spans="1:16" customFormat="1" x14ac:dyDescent="0.3">
      <c r="A33" s="18">
        <v>24</v>
      </c>
      <c r="B33" s="18" t="s">
        <v>131</v>
      </c>
      <c r="C33" s="18" t="s">
        <v>132</v>
      </c>
      <c r="D33" s="18" t="s">
        <v>133</v>
      </c>
      <c r="E33" s="18" t="s">
        <v>15</v>
      </c>
      <c r="F33" s="18" t="s">
        <v>68</v>
      </c>
      <c r="G33" s="19">
        <v>0</v>
      </c>
      <c r="H33" s="19">
        <v>60</v>
      </c>
      <c r="I33" s="19">
        <v>0</v>
      </c>
      <c r="J33" s="19">
        <v>10</v>
      </c>
      <c r="K33" s="19">
        <v>30</v>
      </c>
      <c r="L33" s="21"/>
      <c r="M33" s="19"/>
      <c r="N33" s="19">
        <v>100</v>
      </c>
      <c r="O33" s="14">
        <f t="shared" si="0"/>
        <v>14.285714285714285</v>
      </c>
      <c r="P33" s="6"/>
    </row>
    <row r="34" spans="1:16" customFormat="1" x14ac:dyDescent="0.3">
      <c r="A34" s="18">
        <v>25</v>
      </c>
      <c r="B34" s="18" t="s">
        <v>134</v>
      </c>
      <c r="C34" s="18" t="s">
        <v>135</v>
      </c>
      <c r="D34" s="18" t="s">
        <v>136</v>
      </c>
      <c r="E34" s="18" t="s">
        <v>15</v>
      </c>
      <c r="F34" s="18" t="s">
        <v>24</v>
      </c>
      <c r="G34" s="19">
        <v>0</v>
      </c>
      <c r="H34" s="19">
        <v>80</v>
      </c>
      <c r="I34" s="19">
        <v>0</v>
      </c>
      <c r="J34" s="19">
        <v>10</v>
      </c>
      <c r="K34" s="19">
        <v>0</v>
      </c>
      <c r="L34" s="21">
        <v>0</v>
      </c>
      <c r="M34" s="19">
        <v>0</v>
      </c>
      <c r="N34" s="19">
        <v>90</v>
      </c>
      <c r="O34" s="14">
        <f t="shared" si="0"/>
        <v>12.857142857142856</v>
      </c>
      <c r="P34" s="6"/>
    </row>
    <row r="35" spans="1:16" customFormat="1" x14ac:dyDescent="0.3">
      <c r="A35" s="18">
        <v>26</v>
      </c>
      <c r="B35" s="18" t="s">
        <v>137</v>
      </c>
      <c r="C35" s="18" t="s">
        <v>138</v>
      </c>
      <c r="D35" s="18" t="s">
        <v>103</v>
      </c>
      <c r="E35" s="18" t="s">
        <v>15</v>
      </c>
      <c r="F35" s="18" t="s">
        <v>32</v>
      </c>
      <c r="G35" s="19">
        <v>0</v>
      </c>
      <c r="H35" s="19">
        <v>40</v>
      </c>
      <c r="I35" s="19">
        <v>0</v>
      </c>
      <c r="J35" s="19">
        <v>10</v>
      </c>
      <c r="K35" s="19"/>
      <c r="L35" s="21"/>
      <c r="M35" s="19"/>
      <c r="N35" s="19">
        <v>50</v>
      </c>
      <c r="O35" s="14">
        <f t="shared" si="0"/>
        <v>7.1428571428571423</v>
      </c>
      <c r="P35" s="6"/>
    </row>
    <row r="36" spans="1:16" customFormat="1" x14ac:dyDescent="0.3">
      <c r="A36" s="18">
        <v>27</v>
      </c>
      <c r="B36" s="18" t="s">
        <v>139</v>
      </c>
      <c r="C36" s="18" t="s">
        <v>140</v>
      </c>
      <c r="D36" s="18" t="s">
        <v>141</v>
      </c>
      <c r="E36" s="18" t="s">
        <v>15</v>
      </c>
      <c r="F36" s="18" t="s">
        <v>24</v>
      </c>
      <c r="G36" s="19">
        <v>0</v>
      </c>
      <c r="H36" s="19">
        <v>40</v>
      </c>
      <c r="I36" s="19">
        <v>0</v>
      </c>
      <c r="J36" s="19"/>
      <c r="K36" s="19">
        <v>0</v>
      </c>
      <c r="L36" s="21">
        <v>0</v>
      </c>
      <c r="M36" s="19"/>
      <c r="N36" s="19">
        <v>40</v>
      </c>
      <c r="O36" s="14">
        <f t="shared" si="0"/>
        <v>5.7142857142857144</v>
      </c>
      <c r="P36" s="6"/>
    </row>
    <row r="37" spans="1:16" customFormat="1" x14ac:dyDescent="0.3">
      <c r="A37" s="18">
        <v>28</v>
      </c>
      <c r="B37" s="18" t="s">
        <v>142</v>
      </c>
      <c r="C37" s="18" t="s">
        <v>143</v>
      </c>
      <c r="D37" s="18" t="s">
        <v>141</v>
      </c>
      <c r="E37" s="18" t="s">
        <v>15</v>
      </c>
      <c r="F37" s="18" t="s">
        <v>24</v>
      </c>
      <c r="G37" s="19">
        <v>0</v>
      </c>
      <c r="H37" s="19">
        <v>40</v>
      </c>
      <c r="I37" s="19">
        <v>0</v>
      </c>
      <c r="J37" s="19"/>
      <c r="K37" s="19"/>
      <c r="L37" s="21"/>
      <c r="M37" s="19"/>
      <c r="N37" s="19">
        <v>40</v>
      </c>
      <c r="O37" s="14">
        <f t="shared" si="0"/>
        <v>5.7142857142857144</v>
      </c>
      <c r="P37" s="6"/>
    </row>
    <row r="38" spans="1:16" customFormat="1" x14ac:dyDescent="0.3">
      <c r="A38" s="18">
        <v>29</v>
      </c>
      <c r="B38" s="18" t="s">
        <v>144</v>
      </c>
      <c r="C38" s="18" t="s">
        <v>145</v>
      </c>
      <c r="D38" s="18" t="s">
        <v>146</v>
      </c>
      <c r="E38" s="18" t="s">
        <v>15</v>
      </c>
      <c r="F38" s="18" t="s">
        <v>68</v>
      </c>
      <c r="G38" s="19">
        <v>0</v>
      </c>
      <c r="H38" s="19">
        <v>20</v>
      </c>
      <c r="I38" s="19">
        <v>0</v>
      </c>
      <c r="J38" s="19">
        <v>10</v>
      </c>
      <c r="K38" s="19">
        <v>0</v>
      </c>
      <c r="L38" s="21">
        <v>0</v>
      </c>
      <c r="M38" s="19">
        <v>0</v>
      </c>
      <c r="N38" s="19">
        <v>30</v>
      </c>
      <c r="O38" s="14">
        <f t="shared" si="0"/>
        <v>4.2857142857142856</v>
      </c>
      <c r="P38" s="6"/>
    </row>
    <row r="39" spans="1:16" customFormat="1" x14ac:dyDescent="0.3">
      <c r="A39" s="18">
        <v>30</v>
      </c>
      <c r="B39" s="18" t="s">
        <v>147</v>
      </c>
      <c r="C39" s="18" t="s">
        <v>148</v>
      </c>
      <c r="D39" s="18" t="s">
        <v>50</v>
      </c>
      <c r="E39" s="18" t="s">
        <v>15</v>
      </c>
      <c r="F39" s="18" t="s">
        <v>20</v>
      </c>
      <c r="G39" s="19">
        <v>0</v>
      </c>
      <c r="H39" s="19">
        <v>0</v>
      </c>
      <c r="I39" s="19">
        <v>0</v>
      </c>
      <c r="J39" s="19"/>
      <c r="K39" s="19"/>
      <c r="L39" s="21"/>
      <c r="M39" s="19"/>
      <c r="N39" s="19">
        <v>0</v>
      </c>
      <c r="O39" s="14">
        <f t="shared" si="0"/>
        <v>0</v>
      </c>
      <c r="P39" s="6"/>
    </row>
    <row r="40" spans="1:16" customFormat="1" x14ac:dyDescent="0.3">
      <c r="A40" s="18">
        <v>31</v>
      </c>
      <c r="B40" s="18" t="s">
        <v>149</v>
      </c>
      <c r="C40" s="18" t="s">
        <v>150</v>
      </c>
      <c r="D40" s="18" t="s">
        <v>146</v>
      </c>
      <c r="E40" s="18" t="s">
        <v>15</v>
      </c>
      <c r="F40" s="18" t="s">
        <v>24</v>
      </c>
      <c r="G40" s="19">
        <v>0</v>
      </c>
      <c r="H40" s="19">
        <v>0</v>
      </c>
      <c r="I40" s="19">
        <v>0</v>
      </c>
      <c r="J40" s="19"/>
      <c r="K40" s="19"/>
      <c r="L40" s="21"/>
      <c r="M40" s="19"/>
      <c r="N40" s="19">
        <v>0</v>
      </c>
      <c r="O40" s="14">
        <f t="shared" si="0"/>
        <v>0</v>
      </c>
      <c r="P40" s="6"/>
    </row>
  </sheetData>
  <mergeCells count="11">
    <mergeCell ref="O8:O9"/>
    <mergeCell ref="P8:P9"/>
    <mergeCell ref="M6:N6"/>
    <mergeCell ref="A8:A9"/>
    <mergeCell ref="B8:B9"/>
    <mergeCell ref="C8:C9"/>
    <mergeCell ref="D8:D9"/>
    <mergeCell ref="E8:E9"/>
    <mergeCell ref="F8:F9"/>
    <mergeCell ref="G8:M8"/>
    <mergeCell ref="N8:N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0F9B-BE02-4700-B8D0-88FD5790B13F}">
  <dimension ref="A2:P23"/>
  <sheetViews>
    <sheetView workbookViewId="0">
      <pane ySplit="9" topLeftCell="A10" activePane="bottomLeft" state="frozen"/>
      <selection pane="bottomLeft"/>
    </sheetView>
  </sheetViews>
  <sheetFormatPr defaultRowHeight="15.6" x14ac:dyDescent="0.3"/>
  <cols>
    <col min="1" max="1" width="4.88671875" style="1" customWidth="1"/>
    <col min="2" max="2" width="17" style="1" bestFit="1" customWidth="1"/>
    <col min="3" max="3" width="12.21875" style="1" customWidth="1"/>
    <col min="4" max="4" width="16.88671875" style="1" customWidth="1"/>
    <col min="5" max="5" width="10" style="1" customWidth="1"/>
    <col min="6" max="6" width="42.21875" style="1" customWidth="1"/>
    <col min="7" max="12" width="7.5546875" style="2" customWidth="1"/>
    <col min="13" max="14" width="7.88671875" style="3" customWidth="1"/>
    <col min="15" max="15" width="15.109375" style="2" customWidth="1"/>
    <col min="16" max="16384" width="8.88671875" style="1"/>
  </cols>
  <sheetData>
    <row r="2" spans="1:16" x14ac:dyDescent="0.3">
      <c r="F2" s="1" t="s">
        <v>59</v>
      </c>
    </row>
    <row r="3" spans="1:16" x14ac:dyDescent="0.3">
      <c r="C3" s="1" t="s">
        <v>60</v>
      </c>
    </row>
    <row r="5" spans="1:16" x14ac:dyDescent="0.3">
      <c r="C5" s="1" t="s">
        <v>61</v>
      </c>
      <c r="D5" s="12" t="s">
        <v>65</v>
      </c>
      <c r="G5" s="11" t="s">
        <v>62</v>
      </c>
      <c r="H5" s="11"/>
      <c r="I5" s="15"/>
      <c r="J5" s="15"/>
      <c r="K5" s="17">
        <v>9</v>
      </c>
      <c r="L5" s="3"/>
    </row>
    <row r="6" spans="1:16" x14ac:dyDescent="0.3">
      <c r="C6" s="1" t="s">
        <v>63</v>
      </c>
      <c r="E6" s="1">
        <v>600</v>
      </c>
      <c r="G6" s="11" t="s">
        <v>64</v>
      </c>
      <c r="H6" s="11"/>
      <c r="I6" s="15"/>
      <c r="J6" s="15"/>
      <c r="K6" s="25">
        <v>46010</v>
      </c>
      <c r="L6" s="25"/>
      <c r="M6" s="16"/>
    </row>
    <row r="8" spans="1:16" ht="15.6" customHeight="1" x14ac:dyDescent="0.3">
      <c r="A8" s="24" t="s">
        <v>58</v>
      </c>
      <c r="B8" s="24" t="s">
        <v>0</v>
      </c>
      <c r="C8" s="24" t="s">
        <v>1</v>
      </c>
      <c r="D8" s="24" t="s">
        <v>2</v>
      </c>
      <c r="E8" s="24" t="s">
        <v>3</v>
      </c>
      <c r="F8" s="24" t="s">
        <v>52</v>
      </c>
      <c r="G8" s="26" t="s">
        <v>53</v>
      </c>
      <c r="H8" s="27"/>
      <c r="I8" s="27"/>
      <c r="J8" s="27"/>
      <c r="K8" s="27"/>
      <c r="L8" s="28"/>
      <c r="M8" s="23" t="s">
        <v>11</v>
      </c>
      <c r="N8" s="23" t="s">
        <v>54</v>
      </c>
      <c r="O8" s="23" t="s">
        <v>55</v>
      </c>
    </row>
    <row r="9" spans="1:16" x14ac:dyDescent="0.3">
      <c r="A9" s="24"/>
      <c r="B9" s="24"/>
      <c r="C9" s="24"/>
      <c r="D9" s="24"/>
      <c r="E9" s="24"/>
      <c r="F9" s="24"/>
      <c r="G9" s="4" t="s">
        <v>4</v>
      </c>
      <c r="H9" s="4" t="s">
        <v>5</v>
      </c>
      <c r="I9" s="4" t="s">
        <v>6</v>
      </c>
      <c r="J9" s="4" t="s">
        <v>7</v>
      </c>
      <c r="K9" s="4" t="s">
        <v>8</v>
      </c>
      <c r="L9" s="4" t="s">
        <v>9</v>
      </c>
      <c r="M9" s="23"/>
      <c r="N9" s="23"/>
      <c r="O9" s="23"/>
    </row>
    <row r="10" spans="1:16" x14ac:dyDescent="0.3">
      <c r="A10" s="8">
        <v>1</v>
      </c>
      <c r="B10" s="8" t="s">
        <v>151</v>
      </c>
      <c r="C10" s="8" t="s">
        <v>79</v>
      </c>
      <c r="D10" s="8" t="s">
        <v>74</v>
      </c>
      <c r="E10" s="8" t="s">
        <v>15</v>
      </c>
      <c r="F10" s="8" t="s">
        <v>68</v>
      </c>
      <c r="G10" s="9">
        <v>100</v>
      </c>
      <c r="H10" s="9">
        <v>100</v>
      </c>
      <c r="I10" s="9">
        <v>100</v>
      </c>
      <c r="J10" s="9">
        <v>100</v>
      </c>
      <c r="K10" s="9">
        <v>100</v>
      </c>
      <c r="L10" s="20">
        <v>100</v>
      </c>
      <c r="M10" s="9">
        <v>600</v>
      </c>
      <c r="N10" s="9">
        <f>M10/600*100</f>
        <v>100</v>
      </c>
      <c r="O10" s="13" t="s">
        <v>56</v>
      </c>
      <c r="P10" s="2"/>
    </row>
    <row r="11" spans="1:16" x14ac:dyDescent="0.3">
      <c r="A11" s="8">
        <v>2</v>
      </c>
      <c r="B11" s="8" t="s">
        <v>152</v>
      </c>
      <c r="C11" s="8" t="s">
        <v>153</v>
      </c>
      <c r="D11" s="8" t="s">
        <v>86</v>
      </c>
      <c r="E11" s="8" t="s">
        <v>15</v>
      </c>
      <c r="F11" s="8" t="s">
        <v>87</v>
      </c>
      <c r="G11" s="9">
        <v>0</v>
      </c>
      <c r="H11" s="9"/>
      <c r="I11" s="9">
        <v>100</v>
      </c>
      <c r="J11" s="9">
        <v>100</v>
      </c>
      <c r="K11" s="9">
        <v>100</v>
      </c>
      <c r="L11" s="20"/>
      <c r="M11" s="9">
        <v>300</v>
      </c>
      <c r="N11" s="9">
        <f t="shared" ref="N11:N23" si="0">M11/600*100</f>
        <v>50</v>
      </c>
      <c r="O11" s="13" t="s">
        <v>57</v>
      </c>
      <c r="P11" s="2"/>
    </row>
    <row r="12" spans="1:16" x14ac:dyDescent="0.3">
      <c r="A12" s="8">
        <v>3</v>
      </c>
      <c r="B12" s="8" t="s">
        <v>154</v>
      </c>
      <c r="C12" s="8" t="s">
        <v>155</v>
      </c>
      <c r="D12" s="8" t="s">
        <v>156</v>
      </c>
      <c r="E12" s="8" t="s">
        <v>15</v>
      </c>
      <c r="F12" s="8" t="s">
        <v>87</v>
      </c>
      <c r="G12" s="9">
        <v>0</v>
      </c>
      <c r="H12" s="9"/>
      <c r="I12" s="9">
        <v>100</v>
      </c>
      <c r="J12" s="9">
        <v>100</v>
      </c>
      <c r="K12" s="9">
        <v>100</v>
      </c>
      <c r="L12" s="20"/>
      <c r="M12" s="9">
        <v>300</v>
      </c>
      <c r="N12" s="9">
        <f t="shared" si="0"/>
        <v>50</v>
      </c>
      <c r="O12" s="13" t="s">
        <v>57</v>
      </c>
      <c r="P12" s="2"/>
    </row>
    <row r="13" spans="1:16" x14ac:dyDescent="0.3">
      <c r="A13" s="18">
        <v>4</v>
      </c>
      <c r="B13" s="18" t="s">
        <v>157</v>
      </c>
      <c r="C13" s="18" t="s">
        <v>158</v>
      </c>
      <c r="D13" s="18" t="s">
        <v>159</v>
      </c>
      <c r="E13" s="18" t="s">
        <v>15</v>
      </c>
      <c r="F13" s="18" t="s">
        <v>87</v>
      </c>
      <c r="G13" s="19"/>
      <c r="H13" s="19"/>
      <c r="I13" s="19">
        <v>100</v>
      </c>
      <c r="J13" s="19">
        <v>100</v>
      </c>
      <c r="K13" s="19"/>
      <c r="L13" s="21"/>
      <c r="M13" s="19">
        <v>200</v>
      </c>
      <c r="N13" s="21">
        <f t="shared" si="0"/>
        <v>33.333333333333329</v>
      </c>
      <c r="O13" s="29"/>
      <c r="P13" s="2"/>
    </row>
    <row r="14" spans="1:16" x14ac:dyDescent="0.3">
      <c r="A14" s="18">
        <v>5</v>
      </c>
      <c r="B14" s="18" t="s">
        <v>160</v>
      </c>
      <c r="C14" s="18" t="s">
        <v>161</v>
      </c>
      <c r="D14" s="18" t="s">
        <v>112</v>
      </c>
      <c r="E14" s="18" t="s">
        <v>15</v>
      </c>
      <c r="F14" s="18" t="s">
        <v>87</v>
      </c>
      <c r="G14" s="19"/>
      <c r="H14" s="19"/>
      <c r="I14" s="19">
        <v>100</v>
      </c>
      <c r="J14" s="19">
        <v>100</v>
      </c>
      <c r="K14" s="19"/>
      <c r="L14" s="21"/>
      <c r="M14" s="19">
        <v>200</v>
      </c>
      <c r="N14" s="21">
        <f t="shared" si="0"/>
        <v>33.333333333333329</v>
      </c>
      <c r="O14" s="29"/>
      <c r="P14" s="2"/>
    </row>
    <row r="15" spans="1:16" x14ac:dyDescent="0.3">
      <c r="A15" s="18">
        <v>6</v>
      </c>
      <c r="B15" s="18" t="s">
        <v>162</v>
      </c>
      <c r="C15" s="18" t="s">
        <v>163</v>
      </c>
      <c r="D15" s="18" t="s">
        <v>164</v>
      </c>
      <c r="E15" s="18" t="s">
        <v>15</v>
      </c>
      <c r="F15" s="18" t="s">
        <v>87</v>
      </c>
      <c r="G15" s="19">
        <v>100</v>
      </c>
      <c r="H15" s="19">
        <v>0</v>
      </c>
      <c r="I15" s="19">
        <v>30</v>
      </c>
      <c r="J15" s="19">
        <v>0</v>
      </c>
      <c r="K15" s="19"/>
      <c r="L15" s="21"/>
      <c r="M15" s="19">
        <v>130</v>
      </c>
      <c r="N15" s="21">
        <f t="shared" si="0"/>
        <v>21.666666666666668</v>
      </c>
      <c r="O15" s="29"/>
      <c r="P15" s="2"/>
    </row>
    <row r="16" spans="1:16" x14ac:dyDescent="0.3">
      <c r="A16" s="18">
        <v>7</v>
      </c>
      <c r="B16" s="18" t="s">
        <v>165</v>
      </c>
      <c r="C16" s="18" t="s">
        <v>161</v>
      </c>
      <c r="D16" s="18" t="s">
        <v>166</v>
      </c>
      <c r="E16" s="18" t="s">
        <v>15</v>
      </c>
      <c r="F16" s="18" t="s">
        <v>167</v>
      </c>
      <c r="G16" s="19">
        <v>100</v>
      </c>
      <c r="H16" s="19"/>
      <c r="I16" s="19">
        <v>30</v>
      </c>
      <c r="J16" s="19">
        <v>0</v>
      </c>
      <c r="K16" s="19"/>
      <c r="L16" s="21"/>
      <c r="M16" s="19">
        <v>130</v>
      </c>
      <c r="N16" s="21">
        <f t="shared" si="0"/>
        <v>21.666666666666668</v>
      </c>
      <c r="O16" s="29"/>
      <c r="P16" s="2"/>
    </row>
    <row r="17" spans="1:16" x14ac:dyDescent="0.3">
      <c r="A17" s="18">
        <v>8</v>
      </c>
      <c r="B17" s="18" t="s">
        <v>168</v>
      </c>
      <c r="C17" s="18" t="s">
        <v>169</v>
      </c>
      <c r="D17" s="18" t="s">
        <v>170</v>
      </c>
      <c r="E17" s="18" t="s">
        <v>15</v>
      </c>
      <c r="F17" s="18" t="s">
        <v>167</v>
      </c>
      <c r="G17" s="19">
        <v>0</v>
      </c>
      <c r="H17" s="19">
        <v>0</v>
      </c>
      <c r="I17" s="19">
        <v>100</v>
      </c>
      <c r="J17" s="19">
        <v>0</v>
      </c>
      <c r="K17" s="19"/>
      <c r="L17" s="21"/>
      <c r="M17" s="19">
        <v>100</v>
      </c>
      <c r="N17" s="21">
        <f t="shared" si="0"/>
        <v>16.666666666666664</v>
      </c>
      <c r="O17" s="29"/>
      <c r="P17" s="2"/>
    </row>
    <row r="18" spans="1:16" x14ac:dyDescent="0.3">
      <c r="A18" s="18">
        <v>9</v>
      </c>
      <c r="B18" s="18" t="s">
        <v>171</v>
      </c>
      <c r="C18" s="18" t="s">
        <v>172</v>
      </c>
      <c r="D18" s="18" t="s">
        <v>173</v>
      </c>
      <c r="E18" s="18" t="s">
        <v>15</v>
      </c>
      <c r="F18" s="18" t="s">
        <v>87</v>
      </c>
      <c r="G18" s="19">
        <v>0</v>
      </c>
      <c r="H18" s="19"/>
      <c r="I18" s="19">
        <v>100</v>
      </c>
      <c r="J18" s="19"/>
      <c r="K18" s="19"/>
      <c r="L18" s="21"/>
      <c r="M18" s="19">
        <v>100</v>
      </c>
      <c r="N18" s="21">
        <f t="shared" si="0"/>
        <v>16.666666666666664</v>
      </c>
      <c r="O18" s="29"/>
      <c r="P18" s="2"/>
    </row>
    <row r="19" spans="1:16" x14ac:dyDescent="0.3">
      <c r="A19" s="18">
        <v>10</v>
      </c>
      <c r="B19" s="18" t="s">
        <v>174</v>
      </c>
      <c r="C19" s="18" t="s">
        <v>34</v>
      </c>
      <c r="D19" s="18" t="s">
        <v>175</v>
      </c>
      <c r="E19" s="18" t="s">
        <v>15</v>
      </c>
      <c r="F19" s="18" t="s">
        <v>68</v>
      </c>
      <c r="G19" s="19">
        <v>0</v>
      </c>
      <c r="H19" s="19"/>
      <c r="I19" s="19">
        <v>30</v>
      </c>
      <c r="J19" s="19">
        <v>40</v>
      </c>
      <c r="K19" s="19"/>
      <c r="L19" s="21"/>
      <c r="M19" s="19">
        <v>70</v>
      </c>
      <c r="N19" s="21">
        <f t="shared" si="0"/>
        <v>11.666666666666666</v>
      </c>
      <c r="O19" s="29"/>
      <c r="P19" s="2"/>
    </row>
    <row r="20" spans="1:16" x14ac:dyDescent="0.3">
      <c r="A20" s="18">
        <v>11</v>
      </c>
      <c r="B20" s="18" t="s">
        <v>176</v>
      </c>
      <c r="C20" s="18" t="s">
        <v>177</v>
      </c>
      <c r="D20" s="18" t="s">
        <v>178</v>
      </c>
      <c r="E20" s="18" t="s">
        <v>15</v>
      </c>
      <c r="F20" s="18" t="s">
        <v>87</v>
      </c>
      <c r="G20" s="19"/>
      <c r="H20" s="19">
        <v>0</v>
      </c>
      <c r="I20" s="19">
        <v>50</v>
      </c>
      <c r="J20" s="19"/>
      <c r="K20" s="19"/>
      <c r="L20" s="21"/>
      <c r="M20" s="19">
        <v>50</v>
      </c>
      <c r="N20" s="21">
        <f t="shared" si="0"/>
        <v>8.3333333333333321</v>
      </c>
      <c r="O20" s="29"/>
      <c r="P20" s="2"/>
    </row>
    <row r="21" spans="1:16" x14ac:dyDescent="0.3">
      <c r="A21" s="18">
        <v>12</v>
      </c>
      <c r="B21" s="18" t="s">
        <v>179</v>
      </c>
      <c r="C21" s="18" t="s">
        <v>73</v>
      </c>
      <c r="D21" s="18" t="s">
        <v>80</v>
      </c>
      <c r="E21" s="18" t="s">
        <v>15</v>
      </c>
      <c r="F21" s="18" t="s">
        <v>87</v>
      </c>
      <c r="G21" s="19"/>
      <c r="H21" s="19">
        <v>0</v>
      </c>
      <c r="I21" s="19">
        <v>50</v>
      </c>
      <c r="J21" s="19">
        <v>0</v>
      </c>
      <c r="K21" s="19"/>
      <c r="L21" s="21"/>
      <c r="M21" s="19">
        <v>50</v>
      </c>
      <c r="N21" s="21">
        <f t="shared" si="0"/>
        <v>8.3333333333333321</v>
      </c>
      <c r="O21" s="29"/>
      <c r="P21" s="2"/>
    </row>
    <row r="22" spans="1:16" x14ac:dyDescent="0.3">
      <c r="A22" s="18">
        <v>13</v>
      </c>
      <c r="B22" s="18" t="s">
        <v>160</v>
      </c>
      <c r="C22" s="18" t="s">
        <v>180</v>
      </c>
      <c r="D22" s="18" t="s">
        <v>178</v>
      </c>
      <c r="E22" s="18" t="s">
        <v>15</v>
      </c>
      <c r="F22" s="18" t="s">
        <v>32</v>
      </c>
      <c r="G22" s="19">
        <v>30</v>
      </c>
      <c r="H22" s="19">
        <v>0</v>
      </c>
      <c r="I22" s="19">
        <v>0</v>
      </c>
      <c r="J22" s="19"/>
      <c r="K22" s="19"/>
      <c r="L22" s="21"/>
      <c r="M22" s="19">
        <v>30</v>
      </c>
      <c r="N22" s="21">
        <f t="shared" si="0"/>
        <v>5</v>
      </c>
      <c r="O22" s="29"/>
      <c r="P22" s="2"/>
    </row>
    <row r="23" spans="1:16" x14ac:dyDescent="0.3">
      <c r="A23" s="18">
        <v>14</v>
      </c>
      <c r="B23" s="18" t="s">
        <v>181</v>
      </c>
      <c r="C23" s="18" t="s">
        <v>182</v>
      </c>
      <c r="D23" s="18" t="s">
        <v>183</v>
      </c>
      <c r="E23" s="18" t="s">
        <v>15</v>
      </c>
      <c r="F23" s="18" t="s">
        <v>68</v>
      </c>
      <c r="G23" s="19">
        <v>0</v>
      </c>
      <c r="H23" s="19"/>
      <c r="I23" s="19">
        <v>30</v>
      </c>
      <c r="J23" s="19"/>
      <c r="K23" s="19">
        <v>0</v>
      </c>
      <c r="L23" s="21"/>
      <c r="M23" s="19">
        <v>30</v>
      </c>
      <c r="N23" s="21">
        <f t="shared" si="0"/>
        <v>5</v>
      </c>
      <c r="O23" s="29"/>
      <c r="P23" s="2"/>
    </row>
  </sheetData>
  <mergeCells count="11">
    <mergeCell ref="N8:N9"/>
    <mergeCell ref="O8:O9"/>
    <mergeCell ref="K6:L6"/>
    <mergeCell ref="G8:L8"/>
    <mergeCell ref="A8:A9"/>
    <mergeCell ref="B8:B9"/>
    <mergeCell ref="C8:C9"/>
    <mergeCell ref="D8:D9"/>
    <mergeCell ref="E8:E9"/>
    <mergeCell ref="F8:F9"/>
    <mergeCell ref="M8:M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B5C31-49C3-4302-93E9-C8C4C44CEDAA}">
  <dimension ref="A2:P20"/>
  <sheetViews>
    <sheetView workbookViewId="0">
      <pane ySplit="9" topLeftCell="A10" activePane="bottomLeft" state="frozen"/>
      <selection pane="bottomLeft"/>
    </sheetView>
  </sheetViews>
  <sheetFormatPr defaultRowHeight="15.6" x14ac:dyDescent="0.3"/>
  <cols>
    <col min="1" max="1" width="4.88671875" style="1" customWidth="1"/>
    <col min="2" max="2" width="17" style="1" bestFit="1" customWidth="1"/>
    <col min="3" max="3" width="12.21875" style="1" customWidth="1"/>
    <col min="4" max="4" width="16.88671875" style="1" customWidth="1"/>
    <col min="5" max="5" width="10" style="1" customWidth="1"/>
    <col min="6" max="6" width="42.21875" style="1" customWidth="1"/>
    <col min="7" max="12" width="7.5546875" style="2" customWidth="1"/>
    <col min="13" max="14" width="7.88671875" style="3" customWidth="1"/>
    <col min="15" max="15" width="15.109375" style="2" customWidth="1"/>
    <col min="16" max="16384" width="8.88671875" style="1"/>
  </cols>
  <sheetData>
    <row r="2" spans="1:16" x14ac:dyDescent="0.3">
      <c r="F2" s="1" t="s">
        <v>59</v>
      </c>
    </row>
    <row r="3" spans="1:16" x14ac:dyDescent="0.3">
      <c r="C3" s="1" t="s">
        <v>60</v>
      </c>
    </row>
    <row r="5" spans="1:16" x14ac:dyDescent="0.3">
      <c r="C5" s="1" t="s">
        <v>61</v>
      </c>
      <c r="D5" s="12" t="s">
        <v>65</v>
      </c>
      <c r="G5" s="11" t="s">
        <v>62</v>
      </c>
      <c r="H5" s="11"/>
      <c r="I5" s="15"/>
      <c r="J5" s="15"/>
      <c r="K5" s="17">
        <v>10</v>
      </c>
      <c r="L5" s="3"/>
    </row>
    <row r="6" spans="1:16" x14ac:dyDescent="0.3">
      <c r="C6" s="1" t="s">
        <v>63</v>
      </c>
      <c r="E6" s="1">
        <v>600</v>
      </c>
      <c r="G6" s="11" t="s">
        <v>64</v>
      </c>
      <c r="H6" s="11"/>
      <c r="I6" s="15"/>
      <c r="J6" s="15"/>
      <c r="K6" s="25">
        <v>46010</v>
      </c>
      <c r="L6" s="25"/>
      <c r="M6" s="16"/>
    </row>
    <row r="8" spans="1:16" ht="15.6" customHeight="1" x14ac:dyDescent="0.3">
      <c r="A8" s="24" t="s">
        <v>58</v>
      </c>
      <c r="B8" s="24" t="s">
        <v>0</v>
      </c>
      <c r="C8" s="24" t="s">
        <v>1</v>
      </c>
      <c r="D8" s="24" t="s">
        <v>2</v>
      </c>
      <c r="E8" s="24" t="s">
        <v>3</v>
      </c>
      <c r="F8" s="24" t="s">
        <v>52</v>
      </c>
      <c r="G8" s="26" t="s">
        <v>53</v>
      </c>
      <c r="H8" s="27"/>
      <c r="I8" s="27"/>
      <c r="J8" s="27"/>
      <c r="K8" s="27"/>
      <c r="L8" s="28"/>
      <c r="M8" s="23" t="s">
        <v>11</v>
      </c>
      <c r="N8" s="23" t="s">
        <v>54</v>
      </c>
      <c r="O8" s="23" t="s">
        <v>55</v>
      </c>
    </row>
    <row r="9" spans="1:16" x14ac:dyDescent="0.3">
      <c r="A9" s="24"/>
      <c r="B9" s="24"/>
      <c r="C9" s="24"/>
      <c r="D9" s="24"/>
      <c r="E9" s="24"/>
      <c r="F9" s="24"/>
      <c r="G9" s="4" t="s">
        <v>4</v>
      </c>
      <c r="H9" s="4" t="s">
        <v>5</v>
      </c>
      <c r="I9" s="4" t="s">
        <v>6</v>
      </c>
      <c r="J9" s="4" t="s">
        <v>7</v>
      </c>
      <c r="K9" s="4" t="s">
        <v>8</v>
      </c>
      <c r="L9" s="4" t="s">
        <v>9</v>
      </c>
      <c r="M9" s="23"/>
      <c r="N9" s="23"/>
      <c r="O9" s="23"/>
    </row>
    <row r="10" spans="1:16" x14ac:dyDescent="0.3">
      <c r="A10" s="8">
        <v>1</v>
      </c>
      <c r="B10" s="8" t="s">
        <v>186</v>
      </c>
      <c r="C10" s="8" t="s">
        <v>187</v>
      </c>
      <c r="D10" s="8" t="s">
        <v>80</v>
      </c>
      <c r="E10" s="8" t="s">
        <v>15</v>
      </c>
      <c r="F10" s="8" t="s">
        <v>68</v>
      </c>
      <c r="G10" s="9">
        <v>100</v>
      </c>
      <c r="H10" s="9">
        <v>100</v>
      </c>
      <c r="I10" s="9">
        <v>100</v>
      </c>
      <c r="J10" s="9">
        <v>100</v>
      </c>
      <c r="K10" s="9"/>
      <c r="L10" s="20">
        <v>100</v>
      </c>
      <c r="M10" s="9">
        <v>500</v>
      </c>
      <c r="N10" s="20">
        <f t="shared" ref="N10:N20" si="0">M10/600*100</f>
        <v>83.333333333333343</v>
      </c>
      <c r="O10" s="13" t="s">
        <v>56</v>
      </c>
      <c r="P10" s="2"/>
    </row>
    <row r="11" spans="1:16" x14ac:dyDescent="0.3">
      <c r="A11" s="8">
        <v>2</v>
      </c>
      <c r="B11" s="8" t="s">
        <v>184</v>
      </c>
      <c r="C11" s="8" t="s">
        <v>185</v>
      </c>
      <c r="D11" s="8" t="s">
        <v>80</v>
      </c>
      <c r="E11" s="8" t="s">
        <v>15</v>
      </c>
      <c r="F11" s="8" t="s">
        <v>87</v>
      </c>
      <c r="G11" s="9">
        <v>0</v>
      </c>
      <c r="H11" s="9">
        <v>100</v>
      </c>
      <c r="I11" s="9">
        <v>100</v>
      </c>
      <c r="J11" s="9">
        <v>100</v>
      </c>
      <c r="K11" s="9">
        <v>100</v>
      </c>
      <c r="L11" s="20">
        <v>100</v>
      </c>
      <c r="M11" s="9">
        <v>500</v>
      </c>
      <c r="N11" s="20">
        <f>M11/600*100</f>
        <v>83.333333333333343</v>
      </c>
      <c r="O11" s="13" t="s">
        <v>56</v>
      </c>
      <c r="P11" s="2"/>
    </row>
    <row r="12" spans="1:16" x14ac:dyDescent="0.3">
      <c r="A12" s="8">
        <v>3</v>
      </c>
      <c r="B12" s="8" t="s">
        <v>188</v>
      </c>
      <c r="C12" s="8" t="s">
        <v>189</v>
      </c>
      <c r="D12" s="8" t="s">
        <v>141</v>
      </c>
      <c r="E12" s="8" t="s">
        <v>15</v>
      </c>
      <c r="F12" s="8" t="s">
        <v>68</v>
      </c>
      <c r="G12" s="9">
        <v>100</v>
      </c>
      <c r="H12" s="9"/>
      <c r="I12" s="9">
        <v>100</v>
      </c>
      <c r="J12" s="9">
        <v>100</v>
      </c>
      <c r="K12" s="9">
        <v>100</v>
      </c>
      <c r="L12" s="20"/>
      <c r="M12" s="9">
        <v>400</v>
      </c>
      <c r="N12" s="20">
        <f t="shared" si="0"/>
        <v>66.666666666666657</v>
      </c>
      <c r="O12" s="13" t="s">
        <v>57</v>
      </c>
      <c r="P12" s="2"/>
    </row>
    <row r="13" spans="1:16" x14ac:dyDescent="0.3">
      <c r="A13" s="8">
        <v>4</v>
      </c>
      <c r="B13" s="8" t="s">
        <v>190</v>
      </c>
      <c r="C13" s="8" t="s">
        <v>191</v>
      </c>
      <c r="D13" s="8" t="s">
        <v>192</v>
      </c>
      <c r="E13" s="8" t="s">
        <v>15</v>
      </c>
      <c r="F13" s="8" t="s">
        <v>16</v>
      </c>
      <c r="G13" s="9">
        <v>0</v>
      </c>
      <c r="H13" s="9">
        <v>100</v>
      </c>
      <c r="I13" s="9">
        <v>100</v>
      </c>
      <c r="J13" s="9">
        <v>100</v>
      </c>
      <c r="K13" s="9">
        <v>0</v>
      </c>
      <c r="L13" s="20"/>
      <c r="M13" s="9">
        <v>300</v>
      </c>
      <c r="N13" s="20">
        <f t="shared" si="0"/>
        <v>50</v>
      </c>
      <c r="O13" s="13" t="s">
        <v>57</v>
      </c>
      <c r="P13" s="2"/>
    </row>
    <row r="14" spans="1:16" x14ac:dyDescent="0.3">
      <c r="A14" s="18">
        <v>5</v>
      </c>
      <c r="B14" s="18" t="s">
        <v>193</v>
      </c>
      <c r="C14" s="18" t="s">
        <v>194</v>
      </c>
      <c r="D14" s="18" t="s">
        <v>183</v>
      </c>
      <c r="E14" s="18" t="s">
        <v>15</v>
      </c>
      <c r="F14" s="18" t="s">
        <v>87</v>
      </c>
      <c r="G14" s="19">
        <v>60</v>
      </c>
      <c r="H14" s="19">
        <v>0</v>
      </c>
      <c r="I14" s="19">
        <v>50</v>
      </c>
      <c r="J14" s="19">
        <v>100</v>
      </c>
      <c r="K14" s="19"/>
      <c r="L14" s="21"/>
      <c r="M14" s="19">
        <v>210</v>
      </c>
      <c r="N14" s="21">
        <f t="shared" si="0"/>
        <v>35</v>
      </c>
      <c r="O14" s="29"/>
      <c r="P14" s="2"/>
    </row>
    <row r="15" spans="1:16" x14ac:dyDescent="0.3">
      <c r="A15" s="18">
        <v>6</v>
      </c>
      <c r="B15" s="18" t="s">
        <v>195</v>
      </c>
      <c r="C15" s="18" t="s">
        <v>196</v>
      </c>
      <c r="D15" s="18" t="s">
        <v>197</v>
      </c>
      <c r="E15" s="18" t="s">
        <v>15</v>
      </c>
      <c r="F15" s="18" t="s">
        <v>87</v>
      </c>
      <c r="G15" s="19">
        <v>100</v>
      </c>
      <c r="H15" s="19"/>
      <c r="I15" s="19">
        <v>100</v>
      </c>
      <c r="J15" s="19">
        <v>0</v>
      </c>
      <c r="K15" s="19">
        <v>0</v>
      </c>
      <c r="L15" s="21"/>
      <c r="M15" s="19">
        <v>200</v>
      </c>
      <c r="N15" s="21">
        <f t="shared" si="0"/>
        <v>33.333333333333329</v>
      </c>
      <c r="O15" s="29"/>
      <c r="P15" s="2"/>
    </row>
    <row r="16" spans="1:16" x14ac:dyDescent="0.3">
      <c r="A16" s="18">
        <v>7</v>
      </c>
      <c r="B16" s="18" t="s">
        <v>198</v>
      </c>
      <c r="C16" s="18" t="s">
        <v>199</v>
      </c>
      <c r="D16" s="18" t="s">
        <v>200</v>
      </c>
      <c r="E16" s="18" t="s">
        <v>15</v>
      </c>
      <c r="F16" s="18" t="s">
        <v>68</v>
      </c>
      <c r="G16" s="19">
        <v>60</v>
      </c>
      <c r="H16" s="19"/>
      <c r="I16" s="19">
        <v>50</v>
      </c>
      <c r="J16" s="19">
        <v>40</v>
      </c>
      <c r="K16" s="19"/>
      <c r="L16" s="21"/>
      <c r="M16" s="19">
        <v>150</v>
      </c>
      <c r="N16" s="21">
        <f t="shared" si="0"/>
        <v>25</v>
      </c>
      <c r="O16" s="29"/>
      <c r="P16" s="2"/>
    </row>
    <row r="17" spans="1:16" x14ac:dyDescent="0.3">
      <c r="A17" s="18">
        <v>8</v>
      </c>
      <c r="B17" s="18" t="s">
        <v>201</v>
      </c>
      <c r="C17" s="18" t="s">
        <v>202</v>
      </c>
      <c r="D17" s="18" t="s">
        <v>159</v>
      </c>
      <c r="E17" s="18" t="s">
        <v>15</v>
      </c>
      <c r="F17" s="18" t="s">
        <v>87</v>
      </c>
      <c r="G17" s="19">
        <v>60</v>
      </c>
      <c r="H17" s="19">
        <v>0</v>
      </c>
      <c r="I17" s="19">
        <v>30</v>
      </c>
      <c r="J17" s="19">
        <v>40</v>
      </c>
      <c r="K17" s="19"/>
      <c r="L17" s="21"/>
      <c r="M17" s="19">
        <v>130</v>
      </c>
      <c r="N17" s="21">
        <f t="shared" si="0"/>
        <v>21.666666666666668</v>
      </c>
      <c r="O17" s="29"/>
      <c r="P17" s="2"/>
    </row>
    <row r="18" spans="1:16" x14ac:dyDescent="0.3">
      <c r="A18" s="18">
        <v>9</v>
      </c>
      <c r="B18" s="18" t="s">
        <v>203</v>
      </c>
      <c r="C18" s="18" t="s">
        <v>204</v>
      </c>
      <c r="D18" s="18" t="s">
        <v>19</v>
      </c>
      <c r="E18" s="18" t="s">
        <v>15</v>
      </c>
      <c r="F18" s="18" t="s">
        <v>87</v>
      </c>
      <c r="G18" s="19">
        <v>0</v>
      </c>
      <c r="H18" s="19">
        <v>0</v>
      </c>
      <c r="I18" s="19">
        <v>50</v>
      </c>
      <c r="J18" s="19">
        <v>40</v>
      </c>
      <c r="K18" s="19"/>
      <c r="L18" s="21"/>
      <c r="M18" s="19">
        <v>90</v>
      </c>
      <c r="N18" s="21">
        <f t="shared" si="0"/>
        <v>15</v>
      </c>
      <c r="O18" s="29"/>
      <c r="P18" s="2"/>
    </row>
    <row r="19" spans="1:16" x14ac:dyDescent="0.3">
      <c r="A19" s="18">
        <v>10</v>
      </c>
      <c r="B19" s="18" t="s">
        <v>205</v>
      </c>
      <c r="C19" s="18" t="s">
        <v>206</v>
      </c>
      <c r="D19" s="18" t="s">
        <v>197</v>
      </c>
      <c r="E19" s="18" t="s">
        <v>15</v>
      </c>
      <c r="F19" s="18" t="s">
        <v>87</v>
      </c>
      <c r="G19" s="19">
        <v>0</v>
      </c>
      <c r="H19" s="19">
        <v>0</v>
      </c>
      <c r="I19" s="19">
        <v>30</v>
      </c>
      <c r="J19" s="19">
        <v>40</v>
      </c>
      <c r="K19" s="19"/>
      <c r="L19" s="21"/>
      <c r="M19" s="19">
        <v>70</v>
      </c>
      <c r="N19" s="21">
        <f t="shared" si="0"/>
        <v>11.666666666666666</v>
      </c>
      <c r="O19" s="29"/>
      <c r="P19" s="2"/>
    </row>
    <row r="20" spans="1:16" x14ac:dyDescent="0.3">
      <c r="A20" s="18">
        <v>11</v>
      </c>
      <c r="B20" s="18" t="s">
        <v>207</v>
      </c>
      <c r="C20" s="18" t="s">
        <v>208</v>
      </c>
      <c r="D20" s="18" t="s">
        <v>77</v>
      </c>
      <c r="E20" s="18" t="s">
        <v>15</v>
      </c>
      <c r="F20" s="18" t="s">
        <v>68</v>
      </c>
      <c r="G20" s="19">
        <v>0</v>
      </c>
      <c r="H20" s="19">
        <v>0</v>
      </c>
      <c r="I20" s="19">
        <v>30</v>
      </c>
      <c r="J20" s="19">
        <v>0</v>
      </c>
      <c r="K20" s="19">
        <v>0</v>
      </c>
      <c r="L20" s="21">
        <v>0</v>
      </c>
      <c r="M20" s="19">
        <v>30</v>
      </c>
      <c r="N20" s="21">
        <f t="shared" si="0"/>
        <v>5</v>
      </c>
      <c r="O20" s="29"/>
      <c r="P20" s="2"/>
    </row>
  </sheetData>
  <mergeCells count="11">
    <mergeCell ref="M8:M9"/>
    <mergeCell ref="N8:N9"/>
    <mergeCell ref="O8:O9"/>
    <mergeCell ref="K6:L6"/>
    <mergeCell ref="A8:A9"/>
    <mergeCell ref="B8:B9"/>
    <mergeCell ref="C8:C9"/>
    <mergeCell ref="D8:D9"/>
    <mergeCell ref="E8:E9"/>
    <mergeCell ref="F8:F9"/>
    <mergeCell ref="G8:L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3F594-90A9-45D6-BE51-D75F44F1B3B2}">
  <dimension ref="A2:P26"/>
  <sheetViews>
    <sheetView workbookViewId="0">
      <pane ySplit="9" topLeftCell="A10" activePane="bottomLeft" state="frozen"/>
      <selection pane="bottomLeft"/>
    </sheetView>
  </sheetViews>
  <sheetFormatPr defaultRowHeight="15.6" x14ac:dyDescent="0.3"/>
  <cols>
    <col min="1" max="1" width="4.88671875" style="1" customWidth="1"/>
    <col min="2" max="2" width="17" style="1" bestFit="1" customWidth="1"/>
    <col min="3" max="3" width="12.21875" style="1" customWidth="1"/>
    <col min="4" max="4" width="16.88671875" style="1" customWidth="1"/>
    <col min="5" max="5" width="10" style="1" customWidth="1"/>
    <col min="6" max="6" width="42.21875" style="1" customWidth="1"/>
    <col min="7" max="12" width="7.5546875" style="2" customWidth="1"/>
    <col min="13" max="14" width="7.88671875" style="3" customWidth="1"/>
    <col min="15" max="15" width="15.109375" style="2" customWidth="1"/>
    <col min="16" max="16384" width="8.88671875" style="1"/>
  </cols>
  <sheetData>
    <row r="2" spans="1:16" x14ac:dyDescent="0.3">
      <c r="F2" s="1" t="s">
        <v>59</v>
      </c>
    </row>
    <row r="3" spans="1:16" x14ac:dyDescent="0.3">
      <c r="C3" s="1" t="s">
        <v>60</v>
      </c>
    </row>
    <row r="5" spans="1:16" x14ac:dyDescent="0.3">
      <c r="C5" s="1" t="s">
        <v>61</v>
      </c>
      <c r="D5" s="12" t="s">
        <v>65</v>
      </c>
      <c r="G5" s="11" t="s">
        <v>62</v>
      </c>
      <c r="H5" s="11"/>
      <c r="I5" s="15"/>
      <c r="J5" s="15"/>
      <c r="K5" s="17">
        <v>11</v>
      </c>
      <c r="L5" s="3"/>
    </row>
    <row r="6" spans="1:16" x14ac:dyDescent="0.3">
      <c r="C6" s="1" t="s">
        <v>63</v>
      </c>
      <c r="E6" s="1">
        <v>600</v>
      </c>
      <c r="G6" s="11" t="s">
        <v>64</v>
      </c>
      <c r="H6" s="11"/>
      <c r="I6" s="15"/>
      <c r="J6" s="15"/>
      <c r="K6" s="25">
        <v>46010</v>
      </c>
      <c r="L6" s="25"/>
      <c r="M6" s="16"/>
    </row>
    <row r="8" spans="1:16" ht="15.6" customHeight="1" x14ac:dyDescent="0.3">
      <c r="A8" s="24" t="s">
        <v>58</v>
      </c>
      <c r="B8" s="24" t="s">
        <v>0</v>
      </c>
      <c r="C8" s="24" t="s">
        <v>1</v>
      </c>
      <c r="D8" s="24" t="s">
        <v>2</v>
      </c>
      <c r="E8" s="24" t="s">
        <v>3</v>
      </c>
      <c r="F8" s="24" t="s">
        <v>52</v>
      </c>
      <c r="G8" s="26" t="s">
        <v>53</v>
      </c>
      <c r="H8" s="27"/>
      <c r="I8" s="27"/>
      <c r="J8" s="27"/>
      <c r="K8" s="27"/>
      <c r="L8" s="28"/>
      <c r="M8" s="23" t="s">
        <v>11</v>
      </c>
      <c r="N8" s="23" t="s">
        <v>54</v>
      </c>
      <c r="O8" s="23" t="s">
        <v>55</v>
      </c>
    </row>
    <row r="9" spans="1:16" x14ac:dyDescent="0.3">
      <c r="A9" s="24"/>
      <c r="B9" s="24"/>
      <c r="C9" s="24"/>
      <c r="D9" s="24"/>
      <c r="E9" s="24"/>
      <c r="F9" s="24"/>
      <c r="G9" s="4" t="s">
        <v>4</v>
      </c>
      <c r="H9" s="4" t="s">
        <v>5</v>
      </c>
      <c r="I9" s="4" t="s">
        <v>6</v>
      </c>
      <c r="J9" s="4" t="s">
        <v>7</v>
      </c>
      <c r="K9" s="4" t="s">
        <v>8</v>
      </c>
      <c r="L9" s="4" t="s">
        <v>9</v>
      </c>
      <c r="M9" s="23"/>
      <c r="N9" s="23"/>
      <c r="O9" s="23"/>
    </row>
    <row r="10" spans="1:16" x14ac:dyDescent="0.3">
      <c r="A10" s="8">
        <v>1</v>
      </c>
      <c r="B10" s="8" t="s">
        <v>209</v>
      </c>
      <c r="C10" s="8" t="s">
        <v>210</v>
      </c>
      <c r="D10" s="8" t="s">
        <v>141</v>
      </c>
      <c r="E10" s="8" t="s">
        <v>15</v>
      </c>
      <c r="F10" s="8" t="s">
        <v>87</v>
      </c>
      <c r="G10" s="9">
        <v>100</v>
      </c>
      <c r="H10" s="9">
        <v>100</v>
      </c>
      <c r="I10" s="9">
        <v>100</v>
      </c>
      <c r="J10" s="9">
        <v>100</v>
      </c>
      <c r="K10" s="9">
        <v>100</v>
      </c>
      <c r="L10" s="20">
        <v>0</v>
      </c>
      <c r="M10" s="9">
        <v>500</v>
      </c>
      <c r="N10" s="20">
        <f t="shared" ref="N10:N26" si="0">M10/600*100</f>
        <v>83.333333333333343</v>
      </c>
      <c r="O10" s="13" t="s">
        <v>56</v>
      </c>
      <c r="P10" s="2"/>
    </row>
    <row r="11" spans="1:16" x14ac:dyDescent="0.3">
      <c r="A11" s="8">
        <v>2</v>
      </c>
      <c r="B11" s="8" t="s">
        <v>211</v>
      </c>
      <c r="C11" s="8" t="s">
        <v>43</v>
      </c>
      <c r="D11" s="8" t="s">
        <v>212</v>
      </c>
      <c r="E11" s="8" t="s">
        <v>15</v>
      </c>
      <c r="F11" s="8" t="s">
        <v>68</v>
      </c>
      <c r="G11" s="9">
        <v>100</v>
      </c>
      <c r="H11" s="9">
        <v>100</v>
      </c>
      <c r="I11" s="9">
        <v>100</v>
      </c>
      <c r="J11" s="9">
        <v>100</v>
      </c>
      <c r="K11" s="9">
        <v>100</v>
      </c>
      <c r="L11" s="20"/>
      <c r="M11" s="9">
        <v>500</v>
      </c>
      <c r="N11" s="20">
        <f>M11/600*100</f>
        <v>83.333333333333343</v>
      </c>
      <c r="O11" s="13" t="s">
        <v>56</v>
      </c>
      <c r="P11" s="2"/>
    </row>
    <row r="12" spans="1:16" x14ac:dyDescent="0.3">
      <c r="A12" s="8">
        <v>3</v>
      </c>
      <c r="B12" s="8" t="s">
        <v>213</v>
      </c>
      <c r="C12" s="8" t="s">
        <v>43</v>
      </c>
      <c r="D12" s="8" t="s">
        <v>214</v>
      </c>
      <c r="E12" s="8" t="s">
        <v>15</v>
      </c>
      <c r="F12" s="8" t="s">
        <v>87</v>
      </c>
      <c r="G12" s="9">
        <v>100</v>
      </c>
      <c r="H12" s="9"/>
      <c r="I12" s="9">
        <v>100</v>
      </c>
      <c r="J12" s="9">
        <v>100</v>
      </c>
      <c r="K12" s="9">
        <v>100</v>
      </c>
      <c r="L12" s="20"/>
      <c r="M12" s="9">
        <v>400</v>
      </c>
      <c r="N12" s="20">
        <f t="shared" si="0"/>
        <v>66.666666666666657</v>
      </c>
      <c r="O12" s="13" t="s">
        <v>57</v>
      </c>
      <c r="P12" s="2"/>
    </row>
    <row r="13" spans="1:16" x14ac:dyDescent="0.3">
      <c r="A13" s="8">
        <v>4</v>
      </c>
      <c r="B13" s="8" t="s">
        <v>215</v>
      </c>
      <c r="C13" s="8" t="s">
        <v>216</v>
      </c>
      <c r="D13" s="8" t="s">
        <v>173</v>
      </c>
      <c r="E13" s="8" t="s">
        <v>15</v>
      </c>
      <c r="F13" s="8" t="s">
        <v>87</v>
      </c>
      <c r="G13" s="9">
        <v>100</v>
      </c>
      <c r="H13" s="9">
        <v>100</v>
      </c>
      <c r="I13" s="9">
        <v>100</v>
      </c>
      <c r="J13" s="9">
        <v>100</v>
      </c>
      <c r="K13" s="9">
        <v>0</v>
      </c>
      <c r="L13" s="20"/>
      <c r="M13" s="9">
        <v>400</v>
      </c>
      <c r="N13" s="20">
        <f t="shared" si="0"/>
        <v>66.666666666666657</v>
      </c>
      <c r="O13" s="13" t="s">
        <v>57</v>
      </c>
      <c r="P13" s="2"/>
    </row>
    <row r="14" spans="1:16" x14ac:dyDescent="0.3">
      <c r="A14" s="8">
        <v>5</v>
      </c>
      <c r="B14" s="8" t="s">
        <v>217</v>
      </c>
      <c r="C14" s="8" t="s">
        <v>218</v>
      </c>
      <c r="D14" s="8" t="s">
        <v>27</v>
      </c>
      <c r="E14" s="8" t="s">
        <v>15</v>
      </c>
      <c r="F14" s="8" t="s">
        <v>87</v>
      </c>
      <c r="G14" s="9">
        <v>100</v>
      </c>
      <c r="H14" s="9">
        <v>100</v>
      </c>
      <c r="I14" s="9">
        <v>100</v>
      </c>
      <c r="J14" s="9">
        <v>100</v>
      </c>
      <c r="K14" s="9"/>
      <c r="L14" s="20">
        <v>0</v>
      </c>
      <c r="M14" s="9">
        <v>400</v>
      </c>
      <c r="N14" s="20">
        <f t="shared" si="0"/>
        <v>66.666666666666657</v>
      </c>
      <c r="O14" s="13" t="s">
        <v>57</v>
      </c>
      <c r="P14" s="2"/>
    </row>
    <row r="15" spans="1:16" x14ac:dyDescent="0.3">
      <c r="A15" s="8">
        <v>6</v>
      </c>
      <c r="B15" s="8" t="s">
        <v>219</v>
      </c>
      <c r="C15" s="8" t="s">
        <v>191</v>
      </c>
      <c r="D15" s="8" t="s">
        <v>220</v>
      </c>
      <c r="E15" s="8" t="s">
        <v>15</v>
      </c>
      <c r="F15" s="8" t="s">
        <v>87</v>
      </c>
      <c r="G15" s="9">
        <v>100</v>
      </c>
      <c r="H15" s="9">
        <v>100</v>
      </c>
      <c r="I15" s="9">
        <v>100</v>
      </c>
      <c r="J15" s="9">
        <v>100</v>
      </c>
      <c r="K15" s="9"/>
      <c r="L15" s="20"/>
      <c r="M15" s="9">
        <v>400</v>
      </c>
      <c r="N15" s="20">
        <f t="shared" si="0"/>
        <v>66.666666666666657</v>
      </c>
      <c r="O15" s="13" t="s">
        <v>57</v>
      </c>
      <c r="P15" s="2"/>
    </row>
    <row r="16" spans="1:16" x14ac:dyDescent="0.3">
      <c r="A16" s="8">
        <v>7</v>
      </c>
      <c r="B16" s="8" t="s">
        <v>221</v>
      </c>
      <c r="C16" s="8" t="s">
        <v>222</v>
      </c>
      <c r="D16" s="8" t="s">
        <v>223</v>
      </c>
      <c r="E16" s="8" t="s">
        <v>15</v>
      </c>
      <c r="F16" s="8" t="s">
        <v>87</v>
      </c>
      <c r="G16" s="9">
        <v>100</v>
      </c>
      <c r="H16" s="9">
        <v>100</v>
      </c>
      <c r="I16" s="9">
        <v>100</v>
      </c>
      <c r="J16" s="9">
        <v>70</v>
      </c>
      <c r="K16" s="9">
        <v>25</v>
      </c>
      <c r="L16" s="20"/>
      <c r="M16" s="9">
        <v>395</v>
      </c>
      <c r="N16" s="20">
        <f t="shared" si="0"/>
        <v>65.833333333333329</v>
      </c>
      <c r="O16" s="13" t="s">
        <v>57</v>
      </c>
      <c r="P16" s="2"/>
    </row>
    <row r="17" spans="1:16" x14ac:dyDescent="0.3">
      <c r="A17" s="8">
        <v>8</v>
      </c>
      <c r="B17" s="8" t="s">
        <v>224</v>
      </c>
      <c r="C17" s="8" t="s">
        <v>225</v>
      </c>
      <c r="D17" s="8" t="s">
        <v>212</v>
      </c>
      <c r="E17" s="8" t="s">
        <v>15</v>
      </c>
      <c r="F17" s="8" t="s">
        <v>87</v>
      </c>
      <c r="G17" s="9">
        <v>100</v>
      </c>
      <c r="H17" s="9">
        <v>100</v>
      </c>
      <c r="I17" s="9">
        <v>100</v>
      </c>
      <c r="J17" s="9">
        <v>70</v>
      </c>
      <c r="K17" s="9"/>
      <c r="L17" s="20"/>
      <c r="M17" s="9">
        <v>370</v>
      </c>
      <c r="N17" s="20">
        <f t="shared" si="0"/>
        <v>61.666666666666671</v>
      </c>
      <c r="O17" s="13" t="s">
        <v>57</v>
      </c>
      <c r="P17" s="2"/>
    </row>
    <row r="18" spans="1:16" x14ac:dyDescent="0.3">
      <c r="A18" s="8">
        <v>9</v>
      </c>
      <c r="B18" s="8" t="s">
        <v>226</v>
      </c>
      <c r="C18" s="8" t="s">
        <v>73</v>
      </c>
      <c r="D18" s="8" t="s">
        <v>227</v>
      </c>
      <c r="E18" s="8" t="s">
        <v>15</v>
      </c>
      <c r="F18" s="8" t="s">
        <v>228</v>
      </c>
      <c r="G18" s="9">
        <v>0</v>
      </c>
      <c r="H18" s="9">
        <v>100</v>
      </c>
      <c r="I18" s="9">
        <v>30</v>
      </c>
      <c r="J18" s="9">
        <v>100</v>
      </c>
      <c r="K18" s="9">
        <v>100</v>
      </c>
      <c r="L18" s="20">
        <v>0</v>
      </c>
      <c r="M18" s="9">
        <v>330</v>
      </c>
      <c r="N18" s="20">
        <f t="shared" si="0"/>
        <v>55.000000000000007</v>
      </c>
      <c r="O18" s="13" t="s">
        <v>57</v>
      </c>
      <c r="P18" s="2"/>
    </row>
    <row r="19" spans="1:16" x14ac:dyDescent="0.3">
      <c r="A19" s="18">
        <v>10</v>
      </c>
      <c r="B19" s="18" t="s">
        <v>229</v>
      </c>
      <c r="C19" s="18" t="s">
        <v>230</v>
      </c>
      <c r="D19" s="18" t="s">
        <v>231</v>
      </c>
      <c r="E19" s="18" t="s">
        <v>15</v>
      </c>
      <c r="F19" s="18" t="s">
        <v>68</v>
      </c>
      <c r="G19" s="19">
        <v>100</v>
      </c>
      <c r="H19" s="19"/>
      <c r="I19" s="19">
        <v>50</v>
      </c>
      <c r="J19" s="19">
        <v>100</v>
      </c>
      <c r="K19" s="19"/>
      <c r="L19" s="21"/>
      <c r="M19" s="19">
        <v>250</v>
      </c>
      <c r="N19" s="21">
        <f t="shared" si="0"/>
        <v>41.666666666666671</v>
      </c>
      <c r="O19" s="29"/>
      <c r="P19" s="2"/>
    </row>
    <row r="20" spans="1:16" x14ac:dyDescent="0.3">
      <c r="A20" s="18">
        <v>11</v>
      </c>
      <c r="B20" s="18" t="s">
        <v>232</v>
      </c>
      <c r="C20" s="18" t="s">
        <v>233</v>
      </c>
      <c r="D20" s="18" t="s">
        <v>234</v>
      </c>
      <c r="E20" s="18" t="s">
        <v>15</v>
      </c>
      <c r="F20" s="18" t="s">
        <v>87</v>
      </c>
      <c r="G20" s="19">
        <v>100</v>
      </c>
      <c r="H20" s="19">
        <v>0</v>
      </c>
      <c r="I20" s="19">
        <v>50</v>
      </c>
      <c r="J20" s="19">
        <v>40</v>
      </c>
      <c r="K20" s="19">
        <v>0</v>
      </c>
      <c r="L20" s="21"/>
      <c r="M20" s="19">
        <v>190</v>
      </c>
      <c r="N20" s="21">
        <f t="shared" si="0"/>
        <v>31.666666666666664</v>
      </c>
      <c r="O20" s="29"/>
      <c r="P20" s="2"/>
    </row>
    <row r="21" spans="1:16" x14ac:dyDescent="0.3">
      <c r="A21" s="18">
        <v>12</v>
      </c>
      <c r="B21" s="18" t="s">
        <v>235</v>
      </c>
      <c r="C21" s="18" t="s">
        <v>236</v>
      </c>
      <c r="D21" s="18" t="s">
        <v>237</v>
      </c>
      <c r="E21" s="18" t="s">
        <v>15</v>
      </c>
      <c r="F21" s="18" t="s">
        <v>87</v>
      </c>
      <c r="G21" s="19">
        <v>100</v>
      </c>
      <c r="H21" s="19">
        <v>0</v>
      </c>
      <c r="I21" s="19">
        <v>30</v>
      </c>
      <c r="J21" s="19">
        <v>40</v>
      </c>
      <c r="K21" s="19">
        <v>0</v>
      </c>
      <c r="L21" s="21">
        <v>0</v>
      </c>
      <c r="M21" s="19">
        <v>170</v>
      </c>
      <c r="N21" s="21">
        <f t="shared" si="0"/>
        <v>28.333333333333332</v>
      </c>
      <c r="O21" s="29"/>
      <c r="P21" s="2"/>
    </row>
    <row r="22" spans="1:16" x14ac:dyDescent="0.3">
      <c r="A22" s="18">
        <v>13</v>
      </c>
      <c r="B22" s="18" t="s">
        <v>238</v>
      </c>
      <c r="C22" s="18" t="s">
        <v>239</v>
      </c>
      <c r="D22" s="18" t="s">
        <v>240</v>
      </c>
      <c r="E22" s="18" t="s">
        <v>15</v>
      </c>
      <c r="F22" s="18" t="s">
        <v>87</v>
      </c>
      <c r="G22" s="19">
        <v>100</v>
      </c>
      <c r="H22" s="19"/>
      <c r="I22" s="19">
        <v>30</v>
      </c>
      <c r="J22" s="19">
        <v>40</v>
      </c>
      <c r="K22" s="19"/>
      <c r="L22" s="21"/>
      <c r="M22" s="19">
        <v>170</v>
      </c>
      <c r="N22" s="21">
        <f t="shared" si="0"/>
        <v>28.333333333333332</v>
      </c>
      <c r="O22" s="29"/>
    </row>
    <row r="23" spans="1:16" x14ac:dyDescent="0.3">
      <c r="A23" s="18">
        <v>14</v>
      </c>
      <c r="B23" s="18" t="s">
        <v>241</v>
      </c>
      <c r="C23" s="18" t="s">
        <v>242</v>
      </c>
      <c r="D23" s="18" t="s">
        <v>146</v>
      </c>
      <c r="E23" s="18" t="s">
        <v>15</v>
      </c>
      <c r="F23" s="18" t="s">
        <v>32</v>
      </c>
      <c r="G23" s="19">
        <v>100</v>
      </c>
      <c r="H23" s="19">
        <v>0</v>
      </c>
      <c r="I23" s="19">
        <v>30</v>
      </c>
      <c r="J23" s="19">
        <v>0</v>
      </c>
      <c r="K23" s="19">
        <v>0</v>
      </c>
      <c r="L23" s="21">
        <v>0</v>
      </c>
      <c r="M23" s="19">
        <v>130</v>
      </c>
      <c r="N23" s="21">
        <f t="shared" si="0"/>
        <v>21.666666666666668</v>
      </c>
      <c r="O23" s="29"/>
    </row>
    <row r="24" spans="1:16" x14ac:dyDescent="0.3">
      <c r="A24" s="18">
        <v>15</v>
      </c>
      <c r="B24" s="18" t="s">
        <v>243</v>
      </c>
      <c r="C24" s="18" t="s">
        <v>210</v>
      </c>
      <c r="D24" s="18" t="s">
        <v>121</v>
      </c>
      <c r="E24" s="18" t="s">
        <v>15</v>
      </c>
      <c r="F24" s="18" t="s">
        <v>244</v>
      </c>
      <c r="G24" s="19">
        <v>60</v>
      </c>
      <c r="H24" s="19">
        <v>0</v>
      </c>
      <c r="I24" s="19">
        <v>30</v>
      </c>
      <c r="J24" s="19">
        <v>0</v>
      </c>
      <c r="K24" s="19"/>
      <c r="L24" s="21"/>
      <c r="M24" s="19">
        <v>90</v>
      </c>
      <c r="N24" s="21">
        <f t="shared" si="0"/>
        <v>15</v>
      </c>
      <c r="O24" s="29"/>
    </row>
    <row r="25" spans="1:16" x14ac:dyDescent="0.3">
      <c r="A25" s="18">
        <v>16</v>
      </c>
      <c r="B25" s="18" t="s">
        <v>245</v>
      </c>
      <c r="C25" s="18" t="s">
        <v>191</v>
      </c>
      <c r="D25" s="18" t="s">
        <v>121</v>
      </c>
      <c r="E25" s="18" t="s">
        <v>15</v>
      </c>
      <c r="F25" s="18" t="s">
        <v>68</v>
      </c>
      <c r="G25" s="19"/>
      <c r="H25" s="19"/>
      <c r="I25" s="19">
        <v>30</v>
      </c>
      <c r="J25" s="19"/>
      <c r="K25" s="19"/>
      <c r="L25" s="21"/>
      <c r="M25" s="19">
        <v>30</v>
      </c>
      <c r="N25" s="21">
        <f t="shared" si="0"/>
        <v>5</v>
      </c>
      <c r="O25" s="29"/>
    </row>
    <row r="26" spans="1:16" x14ac:dyDescent="0.3">
      <c r="A26" s="18">
        <v>17</v>
      </c>
      <c r="B26" s="18" t="s">
        <v>245</v>
      </c>
      <c r="C26" s="18" t="s">
        <v>246</v>
      </c>
      <c r="D26" s="18" t="s">
        <v>121</v>
      </c>
      <c r="E26" s="18" t="s">
        <v>15</v>
      </c>
      <c r="F26" s="18" t="s">
        <v>68</v>
      </c>
      <c r="G26" s="19"/>
      <c r="H26" s="19"/>
      <c r="I26" s="19">
        <v>30</v>
      </c>
      <c r="J26" s="19"/>
      <c r="K26" s="19"/>
      <c r="L26" s="21"/>
      <c r="M26" s="19">
        <v>30</v>
      </c>
      <c r="N26" s="21">
        <f t="shared" si="0"/>
        <v>5</v>
      </c>
      <c r="O26" s="29"/>
    </row>
  </sheetData>
  <mergeCells count="11">
    <mergeCell ref="M8:M9"/>
    <mergeCell ref="N8:N9"/>
    <mergeCell ref="O8:O9"/>
    <mergeCell ref="K6:L6"/>
    <mergeCell ref="A8:A9"/>
    <mergeCell ref="B8:B9"/>
    <mergeCell ref="C8:C9"/>
    <mergeCell ref="D8:D9"/>
    <mergeCell ref="E8:E9"/>
    <mergeCell ref="F8:F9"/>
    <mergeCell ref="G8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Adyan Pyurbeev</dc:creator>
  <cp:lastModifiedBy>Adyan Pyurbeev</cp:lastModifiedBy>
  <dcterms:created xsi:type="dcterms:W3CDTF">2025-12-19T11:29:58Z</dcterms:created>
  <dcterms:modified xsi:type="dcterms:W3CDTF">2025-12-19T12:42:19Z</dcterms:modified>
</cp:coreProperties>
</file>